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1 квартал\Документы в ДТР (Отчет за 1кв 2024)\ОТЧЕТ за 1 кв 2024г. (Приказ № 320)\"/>
    </mc:Choice>
  </mc:AlternateContent>
  <bookViews>
    <workbookView xWindow="0" yWindow="0" windowWidth="28800" windowHeight="12585"/>
  </bookViews>
  <sheets>
    <sheet name="I0515_1037000158513_18_69_0 " sheetId="1" r:id="rId1"/>
  </sheets>
  <externalReferences>
    <externalReference r:id="rId2"/>
    <externalReference r:id="rId3"/>
  </externalReferences>
  <definedNames>
    <definedName name="_xlnm._FilterDatabase" localSheetId="0" hidden="1">'I0515_1037000158513_18_69_0 '!$A$20:$BK$84</definedName>
    <definedName name="Z_5D1DDB92_E2F2_4E40_9215_C70ED035E1A7_.wvu.FilterData" localSheetId="0" hidden="1">'I0515_1037000158513_18_69_0 '!$A$19:$BK$109</definedName>
    <definedName name="Z_5D1DDB92_E2F2_4E40_9215_C70ED035E1A7_.wvu.PrintArea" localSheetId="0" hidden="1">'I0515_1037000158513_18_69_0 '!$A$1:$BK$84</definedName>
    <definedName name="Z_5D1DDB92_E2F2_4E40_9215_C70ED035E1A7_.wvu.PrintTitles" localSheetId="0" hidden="1">'I0515_1037000158513_18_69_0 '!$15:$19</definedName>
    <definedName name="Z_7827CC47_A8A6_411C_BB9A_80AEDD4B0446_.wvu.Cols" localSheetId="0" hidden="1">'I0515_1037000158513_18_69_0 '!$P:$W,'I0515_1037000158513_18_69_0 '!$AF:$AK,'I0515_1037000158513_18_69_0 '!$AP:$BE</definedName>
    <definedName name="Z_7827CC47_A8A6_411C_BB9A_80AEDD4B0446_.wvu.FilterData" localSheetId="0" hidden="1">'I0515_1037000158513_18_69_0 '!$A$19:$BK$109</definedName>
    <definedName name="Z_7827CC47_A8A6_411C_BB9A_80AEDD4B0446_.wvu.PrintArea" localSheetId="0" hidden="1">'I0515_1037000158513_18_69_0 '!$A$1:$BK$84</definedName>
    <definedName name="Z_7827CC47_A8A6_411C_BB9A_80AEDD4B0446_.wvu.PrintTitles" localSheetId="0" hidden="1">'I0515_1037000158513_18_69_0 '!$15:$19</definedName>
    <definedName name="Z_A8DDB13A_D9B5_41AD_9DE3_2B8CFEA87093_.wvu.FilterData" localSheetId="0" hidden="1">'I0515_1037000158513_18_69_0 '!$A$19:$BK$109</definedName>
    <definedName name="_xlnm.Print_Titles" localSheetId="0">'I0515_1037000158513_18_69_0 '!$15:$19</definedName>
    <definedName name="_xlnm.Print_Area" localSheetId="0">'I0515_1037000158513_18_69_0 '!$A$1:$BK$84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4" i="1" l="1"/>
  <c r="BF84" i="1"/>
  <c r="C84" i="1"/>
  <c r="B84" i="1"/>
  <c r="BI83" i="1"/>
  <c r="BH83" i="1"/>
  <c r="C83" i="1"/>
  <c r="B83" i="1"/>
  <c r="BI82" i="1"/>
  <c r="BH82" i="1"/>
  <c r="C82" i="1"/>
  <c r="B82" i="1"/>
  <c r="BF81" i="1"/>
  <c r="C81" i="1"/>
  <c r="B81" i="1"/>
  <c r="BH80" i="1"/>
  <c r="BH78" i="1" s="1"/>
  <c r="BH26" i="1" s="1"/>
  <c r="BH20" i="1" s="1"/>
  <c r="C80" i="1"/>
  <c r="B80" i="1"/>
  <c r="BH79" i="1"/>
  <c r="C79" i="1"/>
  <c r="B79" i="1"/>
  <c r="BK78" i="1"/>
  <c r="BJ78" i="1"/>
  <c r="BI78" i="1"/>
  <c r="BI26" i="1" s="1"/>
  <c r="BI20" i="1" s="1"/>
  <c r="BG78" i="1"/>
  <c r="BF78" i="1"/>
  <c r="BE78" i="1"/>
  <c r="BE26" i="1" s="1"/>
  <c r="BE20" i="1" s="1"/>
  <c r="BD78" i="1"/>
  <c r="BC78" i="1"/>
  <c r="BB78" i="1"/>
  <c r="BA78" i="1"/>
  <c r="BA26" i="1" s="1"/>
  <c r="BA20" i="1" s="1"/>
  <c r="AZ78" i="1"/>
  <c r="AY78" i="1"/>
  <c r="AX78" i="1"/>
  <c r="AW78" i="1"/>
  <c r="AW26" i="1" s="1"/>
  <c r="AW20" i="1" s="1"/>
  <c r="AV78" i="1"/>
  <c r="AU78" i="1"/>
  <c r="AT78" i="1"/>
  <c r="AS78" i="1"/>
  <c r="AS26" i="1" s="1"/>
  <c r="AS20" i="1" s="1"/>
  <c r="AR78" i="1"/>
  <c r="AQ78" i="1"/>
  <c r="AP78" i="1"/>
  <c r="AO78" i="1"/>
  <c r="AO26" i="1" s="1"/>
  <c r="AO20" i="1" s="1"/>
  <c r="AN78" i="1"/>
  <c r="AM78" i="1"/>
  <c r="AL78" i="1"/>
  <c r="AK78" i="1"/>
  <c r="AK26" i="1" s="1"/>
  <c r="AK20" i="1" s="1"/>
  <c r="AJ78" i="1"/>
  <c r="AI78" i="1"/>
  <c r="AH78" i="1"/>
  <c r="AG78" i="1"/>
  <c r="AG26" i="1" s="1"/>
  <c r="AG20" i="1" s="1"/>
  <c r="AF78" i="1"/>
  <c r="AE78" i="1"/>
  <c r="AD78" i="1"/>
  <c r="AC78" i="1"/>
  <c r="AC26" i="1" s="1"/>
  <c r="AC20" i="1" s="1"/>
  <c r="AB78" i="1"/>
  <c r="AA78" i="1"/>
  <c r="Z78" i="1"/>
  <c r="Y78" i="1"/>
  <c r="Y26" i="1" s="1"/>
  <c r="Y20" i="1" s="1"/>
  <c r="X78" i="1"/>
  <c r="W78" i="1"/>
  <c r="V78" i="1"/>
  <c r="U78" i="1"/>
  <c r="U26" i="1" s="1"/>
  <c r="U20" i="1" s="1"/>
  <c r="T78" i="1"/>
  <c r="S78" i="1"/>
  <c r="R78" i="1"/>
  <c r="Q78" i="1"/>
  <c r="Q26" i="1" s="1"/>
  <c r="Q20" i="1" s="1"/>
  <c r="P78" i="1"/>
  <c r="O78" i="1"/>
  <c r="N78" i="1"/>
  <c r="M78" i="1"/>
  <c r="M26" i="1" s="1"/>
  <c r="M20" i="1" s="1"/>
  <c r="L78" i="1"/>
  <c r="K78" i="1"/>
  <c r="J78" i="1"/>
  <c r="I78" i="1"/>
  <c r="I26" i="1" s="1"/>
  <c r="I20" i="1" s="1"/>
  <c r="H78" i="1"/>
  <c r="G78" i="1"/>
  <c r="F78" i="1"/>
  <c r="E78" i="1"/>
  <c r="E26" i="1" s="1"/>
  <c r="E20" i="1" s="1"/>
  <c r="D78" i="1"/>
  <c r="C76" i="1"/>
  <c r="B76" i="1"/>
  <c r="D75" i="1"/>
  <c r="C75" i="1"/>
  <c r="B75" i="1"/>
  <c r="C74" i="1"/>
  <c r="B74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BA63" i="1"/>
  <c r="AZ63" i="1"/>
  <c r="C63" i="1"/>
  <c r="B63" i="1"/>
  <c r="AZ62" i="1"/>
  <c r="C62" i="1"/>
  <c r="B62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57" i="1"/>
  <c r="B57" i="1"/>
  <c r="C56" i="1"/>
  <c r="B56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K51" i="1"/>
  <c r="BK45" i="1" s="1"/>
  <c r="BK22" i="1" s="1"/>
  <c r="BK20" i="1" s="1"/>
  <c r="BJ51" i="1"/>
  <c r="BI51" i="1"/>
  <c r="BH51" i="1"/>
  <c r="BG51" i="1"/>
  <c r="BG45" i="1" s="1"/>
  <c r="BG22" i="1" s="1"/>
  <c r="BG20" i="1" s="1"/>
  <c r="BF51" i="1"/>
  <c r="BE51" i="1"/>
  <c r="BD51" i="1"/>
  <c r="BC51" i="1"/>
  <c r="BC45" i="1" s="1"/>
  <c r="BC22" i="1" s="1"/>
  <c r="BC20" i="1" s="1"/>
  <c r="BB51" i="1"/>
  <c r="BA51" i="1"/>
  <c r="AZ51" i="1"/>
  <c r="AY51" i="1"/>
  <c r="AY45" i="1" s="1"/>
  <c r="AY22" i="1" s="1"/>
  <c r="AY20" i="1" s="1"/>
  <c r="AX51" i="1"/>
  <c r="AW51" i="1"/>
  <c r="AV51" i="1"/>
  <c r="AU51" i="1"/>
  <c r="AU45" i="1" s="1"/>
  <c r="AU22" i="1" s="1"/>
  <c r="AU20" i="1" s="1"/>
  <c r="AT51" i="1"/>
  <c r="AS51" i="1"/>
  <c r="AR51" i="1"/>
  <c r="AQ51" i="1"/>
  <c r="AQ45" i="1" s="1"/>
  <c r="AQ22" i="1" s="1"/>
  <c r="AQ20" i="1" s="1"/>
  <c r="AP51" i="1"/>
  <c r="AO51" i="1"/>
  <c r="AN51" i="1"/>
  <c r="AM51" i="1"/>
  <c r="AM45" i="1" s="1"/>
  <c r="AM22" i="1" s="1"/>
  <c r="AM20" i="1" s="1"/>
  <c r="AL51" i="1"/>
  <c r="AK51" i="1"/>
  <c r="AJ51" i="1"/>
  <c r="AI51" i="1"/>
  <c r="AI45" i="1" s="1"/>
  <c r="AI22" i="1" s="1"/>
  <c r="AI20" i="1" s="1"/>
  <c r="AH51" i="1"/>
  <c r="AG51" i="1"/>
  <c r="AF51" i="1"/>
  <c r="AE51" i="1"/>
  <c r="AE45" i="1" s="1"/>
  <c r="AE22" i="1" s="1"/>
  <c r="AE20" i="1" s="1"/>
  <c r="AD51" i="1"/>
  <c r="AC51" i="1"/>
  <c r="AB51" i="1"/>
  <c r="AA51" i="1"/>
  <c r="AA45" i="1" s="1"/>
  <c r="AA22" i="1" s="1"/>
  <c r="AA20" i="1" s="1"/>
  <c r="Z51" i="1"/>
  <c r="Y51" i="1"/>
  <c r="X51" i="1"/>
  <c r="W51" i="1"/>
  <c r="W45" i="1" s="1"/>
  <c r="W22" i="1" s="1"/>
  <c r="W20" i="1" s="1"/>
  <c r="V51" i="1"/>
  <c r="U51" i="1"/>
  <c r="T51" i="1"/>
  <c r="S51" i="1"/>
  <c r="S45" i="1" s="1"/>
  <c r="S22" i="1" s="1"/>
  <c r="S20" i="1" s="1"/>
  <c r="R51" i="1"/>
  <c r="Q51" i="1"/>
  <c r="P51" i="1"/>
  <c r="O51" i="1"/>
  <c r="O45" i="1" s="1"/>
  <c r="O22" i="1" s="1"/>
  <c r="O20" i="1" s="1"/>
  <c r="N51" i="1"/>
  <c r="M51" i="1"/>
  <c r="L51" i="1"/>
  <c r="K51" i="1"/>
  <c r="K45" i="1" s="1"/>
  <c r="K22" i="1" s="1"/>
  <c r="K20" i="1" s="1"/>
  <c r="J51" i="1"/>
  <c r="I51" i="1"/>
  <c r="H51" i="1"/>
  <c r="G51" i="1"/>
  <c r="G45" i="1" s="1"/>
  <c r="G22" i="1" s="1"/>
  <c r="G20" i="1" s="1"/>
  <c r="F51" i="1"/>
  <c r="E51" i="1"/>
  <c r="D51" i="1"/>
  <c r="C50" i="1"/>
  <c r="B50" i="1"/>
  <c r="AZ49" i="1"/>
  <c r="C49" i="1"/>
  <c r="B49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J45" i="1"/>
  <c r="BI45" i="1"/>
  <c r="BH45" i="1"/>
  <c r="BF45" i="1"/>
  <c r="BE45" i="1"/>
  <c r="BD45" i="1"/>
  <c r="BB45" i="1"/>
  <c r="BA45" i="1"/>
  <c r="AZ45" i="1"/>
  <c r="AX45" i="1"/>
  <c r="AW45" i="1"/>
  <c r="AV45" i="1"/>
  <c r="AT45" i="1"/>
  <c r="AS45" i="1"/>
  <c r="AR45" i="1"/>
  <c r="AP45" i="1"/>
  <c r="AO45" i="1"/>
  <c r="AN45" i="1"/>
  <c r="AL45" i="1"/>
  <c r="AK45" i="1"/>
  <c r="AJ45" i="1"/>
  <c r="AH45" i="1"/>
  <c r="AG45" i="1"/>
  <c r="AF45" i="1"/>
  <c r="AD45" i="1"/>
  <c r="AC45" i="1"/>
  <c r="AB45" i="1"/>
  <c r="Z45" i="1"/>
  <c r="Y45" i="1"/>
  <c r="X45" i="1"/>
  <c r="V45" i="1"/>
  <c r="U45" i="1"/>
  <c r="T45" i="1"/>
  <c r="R45" i="1"/>
  <c r="Q45" i="1"/>
  <c r="P45" i="1"/>
  <c r="N45" i="1"/>
  <c r="M45" i="1"/>
  <c r="L45" i="1"/>
  <c r="J45" i="1"/>
  <c r="I45" i="1"/>
  <c r="H45" i="1"/>
  <c r="F45" i="1"/>
  <c r="E45" i="1"/>
  <c r="D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J26" i="1"/>
  <c r="BG26" i="1"/>
  <c r="BF26" i="1"/>
  <c r="BD26" i="1"/>
  <c r="BC26" i="1"/>
  <c r="BB26" i="1"/>
  <c r="AZ26" i="1"/>
  <c r="AY26" i="1"/>
  <c r="AX26" i="1"/>
  <c r="AV26" i="1"/>
  <c r="AU26" i="1"/>
  <c r="AT26" i="1"/>
  <c r="AR26" i="1"/>
  <c r="AQ26" i="1"/>
  <c r="AP26" i="1"/>
  <c r="AN26" i="1"/>
  <c r="AM26" i="1"/>
  <c r="AL26" i="1"/>
  <c r="AJ26" i="1"/>
  <c r="AI26" i="1"/>
  <c r="AH26" i="1"/>
  <c r="AF26" i="1"/>
  <c r="AE26" i="1"/>
  <c r="AD26" i="1"/>
  <c r="AB26" i="1"/>
  <c r="AA26" i="1"/>
  <c r="Z26" i="1"/>
  <c r="X26" i="1"/>
  <c r="W26" i="1"/>
  <c r="V26" i="1"/>
  <c r="T26" i="1"/>
  <c r="S26" i="1"/>
  <c r="R26" i="1"/>
  <c r="P26" i="1"/>
  <c r="O26" i="1"/>
  <c r="N26" i="1"/>
  <c r="L26" i="1"/>
  <c r="K26" i="1"/>
  <c r="J26" i="1"/>
  <c r="H26" i="1"/>
  <c r="G26" i="1"/>
  <c r="F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J22" i="1"/>
  <c r="BI22" i="1"/>
  <c r="BH22" i="1"/>
  <c r="BF22" i="1"/>
  <c r="BE22" i="1"/>
  <c r="BD22" i="1"/>
  <c r="BB22" i="1"/>
  <c r="BA22" i="1"/>
  <c r="AZ22" i="1"/>
  <c r="AX22" i="1"/>
  <c r="AW22" i="1"/>
  <c r="AV22" i="1"/>
  <c r="AT22" i="1"/>
  <c r="AS22" i="1"/>
  <c r="AR22" i="1"/>
  <c r="AP22" i="1"/>
  <c r="AO22" i="1"/>
  <c r="AN22" i="1"/>
  <c r="AL22" i="1"/>
  <c r="AK22" i="1"/>
  <c r="AJ22" i="1"/>
  <c r="AH22" i="1"/>
  <c r="AG22" i="1"/>
  <c r="AF22" i="1"/>
  <c r="AD22" i="1"/>
  <c r="AC22" i="1"/>
  <c r="AB22" i="1"/>
  <c r="Z22" i="1"/>
  <c r="Y22" i="1"/>
  <c r="X22" i="1"/>
  <c r="V22" i="1"/>
  <c r="U22" i="1"/>
  <c r="T22" i="1"/>
  <c r="R22" i="1"/>
  <c r="Q22" i="1"/>
  <c r="P22" i="1"/>
  <c r="N22" i="1"/>
  <c r="M22" i="1"/>
  <c r="L22" i="1"/>
  <c r="J22" i="1"/>
  <c r="I22" i="1"/>
  <c r="H22" i="1"/>
  <c r="F22" i="1"/>
  <c r="E22" i="1"/>
  <c r="D22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J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L20" i="1"/>
  <c r="J20" i="1"/>
  <c r="H20" i="1"/>
  <c r="F20" i="1"/>
  <c r="D20" i="1"/>
</calcChain>
</file>

<file path=xl/sharedStrings.xml><?xml version="1.0" encoding="utf-8"?>
<sst xmlns="http://schemas.openxmlformats.org/spreadsheetml/2006/main" count="337" uniqueCount="223">
  <si>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</si>
  <si>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</si>
  <si>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</si>
  <si>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</si>
  <si>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2024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</si>
  <si>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</si>
  <si>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</si>
  <si>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</si>
  <si>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6-138 от 28.10.2022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</si>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</sst>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3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1%20&#1082;&#1074;&#1072;&#1088;&#1090;&#1072;&#1083;/1%20&#1082;&#1074;&#1072;&#1088;&#1090;&#1072;&#1083;%202024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1%20&#1082;&#1074;&#1072;&#1088;&#1090;&#1072;&#1083;/1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I0515_1037000158513_13_69_0"/>
      <sheetName val="E0214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 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>
        <row r="50">
          <cell r="K50">
            <v>8.8686952100000003</v>
          </cell>
        </row>
        <row r="63">
          <cell r="K63">
            <v>7.0923146166666662</v>
          </cell>
        </row>
        <row r="64">
          <cell r="K64">
            <v>28.610262758333334</v>
          </cell>
        </row>
        <row r="80">
          <cell r="K80">
            <v>8.2893813666666674</v>
          </cell>
        </row>
        <row r="81">
          <cell r="K81">
            <v>1.1514408333333335</v>
          </cell>
        </row>
        <row r="82">
          <cell r="K82">
            <v>2.0237539999999998</v>
          </cell>
        </row>
        <row r="83">
          <cell r="K83">
            <v>0.44830941666666674</v>
          </cell>
        </row>
        <row r="84">
          <cell r="N84">
            <v>0.5</v>
          </cell>
        </row>
        <row r="85">
          <cell r="K85">
            <v>2</v>
          </cell>
          <cell r="L85">
            <v>0.1075</v>
          </cell>
        </row>
      </sheetData>
      <sheetData sheetId="9"/>
      <sheetData sheetId="10"/>
      <sheetData sheetId="11"/>
      <sheetData sheetId="12">
        <row r="77">
          <cell r="L77">
            <v>0.32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515_1037000158513_10_69_0"/>
      <sheetName val="Н0515_1037000158513_11_69_0"/>
      <sheetName val="Н0515_1037000158513_12_69_0"/>
      <sheetName val="Н0515_1037000158513_13_69_0"/>
      <sheetName val="E0214_1037000158513_13_69_0"/>
      <sheetName val="Н0515_1037000158513_14_69_0"/>
      <sheetName val="Н0515_1037000158513_15_69_0"/>
      <sheetName val="Н0515_1037000158513_16_69_0"/>
      <sheetName val="Н0515_1037000158513_17_69_0"/>
      <sheetName val="Н0515_1037000158513_18_69_0 "/>
      <sheetName val="Н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>
        <row r="64">
          <cell r="L64">
            <v>8.9560390000000004E-2</v>
          </cell>
        </row>
        <row r="83">
          <cell r="L83">
            <v>0</v>
          </cell>
        </row>
        <row r="84">
          <cell r="K84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K124"/>
  <sheetViews>
    <sheetView tabSelected="1" view="pageBreakPreview" zoomScale="70" zoomScaleNormal="75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H19" sqref="AH19"/>
    </sheetView>
  </sheetViews>
  <sheetFormatPr defaultRowHeight="12" outlineLevelRow="1" x14ac:dyDescent="0.25"/>
  <cols>
    <col min="1" max="1" width="9.85546875" style="14" customWidth="1"/>
    <col min="2" max="2" width="38.7109375" style="12" customWidth="1"/>
    <col min="3" max="3" width="15.7109375" style="15" customWidth="1"/>
    <col min="4" max="39" width="7.42578125" style="12" customWidth="1"/>
    <col min="40" max="41" width="9.28515625" style="12" customWidth="1"/>
    <col min="42" max="43" width="7.42578125" style="12" customWidth="1"/>
    <col min="44" max="59" width="9.140625" style="12" customWidth="1"/>
    <col min="60" max="61" width="9.140625" style="12"/>
    <col min="62" max="63" width="11" style="12" customWidth="1"/>
    <col min="64" max="16384" width="9.140625" style="13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8"/>
      <c r="L2" s="8"/>
      <c r="M2" s="8"/>
      <c r="N2" s="8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9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10"/>
      <c r="K3" s="10"/>
      <c r="L3" s="10"/>
      <c r="M3" s="10"/>
      <c r="N3" s="10"/>
      <c r="O3" s="1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9" t="s">
        <v>2</v>
      </c>
    </row>
    <row r="4" spans="1:63" ht="18.75" outlineLevel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63" ht="18.75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63" outlineLevel="1" x14ac:dyDescent="0.25"/>
    <row r="7" spans="1:63" ht="18.75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63" ht="15.75" outlineLevel="1" x14ac:dyDescent="0.25">
      <c r="A8" s="17" t="s">
        <v>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</row>
    <row r="9" spans="1:63" outlineLevel="1" x14ac:dyDescent="0.25"/>
    <row r="10" spans="1:63" ht="18.75" outlineLevel="1" x14ac:dyDescent="0.25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63" ht="18.75" outlineLevel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1:63" s="23" customFormat="1" ht="18.75" outlineLevel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22"/>
      <c r="BG12" s="22"/>
      <c r="BH12" s="22"/>
      <c r="BI12" s="22"/>
      <c r="BJ12" s="22"/>
      <c r="BK12" s="22"/>
    </row>
    <row r="13" spans="1:63" s="23" customFormat="1" ht="15" outlineLevel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2"/>
      <c r="BF13" s="22"/>
      <c r="BG13" s="22"/>
      <c r="BH13" s="22"/>
      <c r="BI13" s="22"/>
      <c r="BJ13" s="22"/>
      <c r="BK13" s="22"/>
    </row>
    <row r="14" spans="1:63" s="23" customFormat="1" ht="18.75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2"/>
      <c r="BF14" s="22"/>
      <c r="BG14" s="22"/>
      <c r="BH14" s="22"/>
      <c r="BI14" s="22"/>
      <c r="BJ14" s="22"/>
      <c r="BK14" s="22"/>
    </row>
    <row r="15" spans="1:63" ht="15.75" customHeight="1" x14ac:dyDescent="0.25">
      <c r="A15" s="26" t="s">
        <v>10</v>
      </c>
      <c r="B15" s="27" t="s">
        <v>11</v>
      </c>
      <c r="C15" s="27" t="s">
        <v>12</v>
      </c>
      <c r="D15" s="28" t="s">
        <v>13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 t="s">
        <v>13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</row>
    <row r="16" spans="1:63" ht="109.5" customHeight="1" x14ac:dyDescent="0.25">
      <c r="A16" s="26"/>
      <c r="B16" s="27"/>
      <c r="C16" s="27"/>
      <c r="D16" s="28" t="s">
        <v>14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 t="s">
        <v>15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 t="s">
        <v>16</v>
      </c>
      <c r="AQ16" s="28"/>
      <c r="AR16" s="28"/>
      <c r="AS16" s="28"/>
      <c r="AT16" s="28"/>
      <c r="AU16" s="28"/>
      <c r="AV16" s="28" t="s">
        <v>17</v>
      </c>
      <c r="AW16" s="28"/>
      <c r="AX16" s="28"/>
      <c r="AY16" s="28"/>
      <c r="AZ16" s="28" t="s">
        <v>18</v>
      </c>
      <c r="BA16" s="28"/>
      <c r="BB16" s="28"/>
      <c r="BC16" s="28"/>
      <c r="BD16" s="28"/>
      <c r="BE16" s="28"/>
      <c r="BF16" s="28" t="s">
        <v>19</v>
      </c>
      <c r="BG16" s="28"/>
      <c r="BH16" s="28"/>
      <c r="BI16" s="28"/>
      <c r="BJ16" s="28" t="s">
        <v>20</v>
      </c>
      <c r="BK16" s="28"/>
    </row>
    <row r="17" spans="1:63" ht="233.25" customHeight="1" x14ac:dyDescent="0.25">
      <c r="A17" s="26"/>
      <c r="B17" s="27"/>
      <c r="C17" s="27"/>
      <c r="D17" s="29" t="s">
        <v>21</v>
      </c>
      <c r="E17" s="29"/>
      <c r="F17" s="29" t="s">
        <v>22</v>
      </c>
      <c r="G17" s="29"/>
      <c r="H17" s="29" t="s">
        <v>23</v>
      </c>
      <c r="I17" s="29"/>
      <c r="J17" s="29" t="s">
        <v>24</v>
      </c>
      <c r="K17" s="29"/>
      <c r="L17" s="29" t="s">
        <v>25</v>
      </c>
      <c r="M17" s="29"/>
      <c r="N17" s="29" t="s">
        <v>26</v>
      </c>
      <c r="O17" s="29"/>
      <c r="P17" s="29" t="s">
        <v>27</v>
      </c>
      <c r="Q17" s="29"/>
      <c r="R17" s="29" t="s">
        <v>28</v>
      </c>
      <c r="S17" s="29"/>
      <c r="T17" s="29" t="s">
        <v>29</v>
      </c>
      <c r="U17" s="29"/>
      <c r="V17" s="29" t="s">
        <v>30</v>
      </c>
      <c r="W17" s="29"/>
      <c r="X17" s="29" t="s">
        <v>31</v>
      </c>
      <c r="Y17" s="29"/>
      <c r="Z17" s="29" t="s">
        <v>32</v>
      </c>
      <c r="AA17" s="29"/>
      <c r="AB17" s="29" t="s">
        <v>33</v>
      </c>
      <c r="AC17" s="29"/>
      <c r="AD17" s="29" t="s">
        <v>34</v>
      </c>
      <c r="AE17" s="29"/>
      <c r="AF17" s="29" t="s">
        <v>35</v>
      </c>
      <c r="AG17" s="29"/>
      <c r="AH17" s="29" t="s">
        <v>36</v>
      </c>
      <c r="AI17" s="29"/>
      <c r="AJ17" s="29" t="s">
        <v>37</v>
      </c>
      <c r="AK17" s="29"/>
      <c r="AL17" s="29" t="s">
        <v>38</v>
      </c>
      <c r="AM17" s="29"/>
      <c r="AN17" s="29" t="s">
        <v>39</v>
      </c>
      <c r="AO17" s="29"/>
      <c r="AP17" s="29" t="s">
        <v>40</v>
      </c>
      <c r="AQ17" s="29"/>
      <c r="AR17" s="29" t="s">
        <v>41</v>
      </c>
      <c r="AS17" s="29"/>
      <c r="AT17" s="29" t="s">
        <v>42</v>
      </c>
      <c r="AU17" s="29"/>
      <c r="AV17" s="29" t="s">
        <v>43</v>
      </c>
      <c r="AW17" s="29"/>
      <c r="AX17" s="29" t="s">
        <v>44</v>
      </c>
      <c r="AY17" s="29"/>
      <c r="AZ17" s="29" t="s">
        <v>45</v>
      </c>
      <c r="BA17" s="29"/>
      <c r="BB17" s="29" t="s">
        <v>46</v>
      </c>
      <c r="BC17" s="29"/>
      <c r="BD17" s="29" t="s">
        <v>47</v>
      </c>
      <c r="BE17" s="29"/>
      <c r="BF17" s="29" t="s">
        <v>48</v>
      </c>
      <c r="BG17" s="29"/>
      <c r="BH17" s="29" t="s">
        <v>49</v>
      </c>
      <c r="BI17" s="29"/>
      <c r="BJ17" s="29" t="s">
        <v>50</v>
      </c>
      <c r="BK17" s="29"/>
    </row>
    <row r="18" spans="1:63" s="31" customFormat="1" ht="71.25" customHeight="1" x14ac:dyDescent="0.25">
      <c r="A18" s="26"/>
      <c r="B18" s="27"/>
      <c r="C18" s="27"/>
      <c r="D18" s="30" t="s">
        <v>51</v>
      </c>
      <c r="E18" s="30" t="s">
        <v>52</v>
      </c>
      <c r="F18" s="30" t="s">
        <v>51</v>
      </c>
      <c r="G18" s="30" t="s">
        <v>52</v>
      </c>
      <c r="H18" s="30" t="s">
        <v>51</v>
      </c>
      <c r="I18" s="30" t="s">
        <v>52</v>
      </c>
      <c r="J18" s="30" t="s">
        <v>51</v>
      </c>
      <c r="K18" s="30" t="s">
        <v>52</v>
      </c>
      <c r="L18" s="30" t="s">
        <v>51</v>
      </c>
      <c r="M18" s="30" t="s">
        <v>52</v>
      </c>
      <c r="N18" s="30" t="s">
        <v>51</v>
      </c>
      <c r="O18" s="30" t="s">
        <v>52</v>
      </c>
      <c r="P18" s="30" t="s">
        <v>51</v>
      </c>
      <c r="Q18" s="30" t="s">
        <v>52</v>
      </c>
      <c r="R18" s="30" t="s">
        <v>51</v>
      </c>
      <c r="S18" s="30" t="s">
        <v>52</v>
      </c>
      <c r="T18" s="30" t="s">
        <v>51</v>
      </c>
      <c r="U18" s="30" t="s">
        <v>52</v>
      </c>
      <c r="V18" s="30" t="s">
        <v>51</v>
      </c>
      <c r="W18" s="30" t="s">
        <v>52</v>
      </c>
      <c r="X18" s="30" t="s">
        <v>51</v>
      </c>
      <c r="Y18" s="30" t="s">
        <v>52</v>
      </c>
      <c r="Z18" s="30" t="s">
        <v>51</v>
      </c>
      <c r="AA18" s="30" t="s">
        <v>52</v>
      </c>
      <c r="AB18" s="30" t="s">
        <v>51</v>
      </c>
      <c r="AC18" s="30" t="s">
        <v>52</v>
      </c>
      <c r="AD18" s="30" t="s">
        <v>51</v>
      </c>
      <c r="AE18" s="30" t="s">
        <v>52</v>
      </c>
      <c r="AF18" s="30" t="s">
        <v>51</v>
      </c>
      <c r="AG18" s="30" t="s">
        <v>52</v>
      </c>
      <c r="AH18" s="30" t="s">
        <v>51</v>
      </c>
      <c r="AI18" s="30" t="s">
        <v>52</v>
      </c>
      <c r="AJ18" s="30" t="s">
        <v>51</v>
      </c>
      <c r="AK18" s="30" t="s">
        <v>52</v>
      </c>
      <c r="AL18" s="30" t="s">
        <v>51</v>
      </c>
      <c r="AM18" s="30" t="s">
        <v>52</v>
      </c>
      <c r="AN18" s="30" t="s">
        <v>51</v>
      </c>
      <c r="AO18" s="30" t="s">
        <v>52</v>
      </c>
      <c r="AP18" s="30" t="s">
        <v>51</v>
      </c>
      <c r="AQ18" s="30" t="s">
        <v>52</v>
      </c>
      <c r="AR18" s="30" t="s">
        <v>51</v>
      </c>
      <c r="AS18" s="30" t="s">
        <v>52</v>
      </c>
      <c r="AT18" s="30" t="s">
        <v>51</v>
      </c>
      <c r="AU18" s="30" t="s">
        <v>52</v>
      </c>
      <c r="AV18" s="30" t="s">
        <v>51</v>
      </c>
      <c r="AW18" s="30" t="s">
        <v>52</v>
      </c>
      <c r="AX18" s="30" t="s">
        <v>51</v>
      </c>
      <c r="AY18" s="30" t="s">
        <v>52</v>
      </c>
      <c r="AZ18" s="30" t="s">
        <v>51</v>
      </c>
      <c r="BA18" s="30" t="s">
        <v>52</v>
      </c>
      <c r="BB18" s="30" t="s">
        <v>51</v>
      </c>
      <c r="BC18" s="30" t="s">
        <v>52</v>
      </c>
      <c r="BD18" s="30" t="s">
        <v>51</v>
      </c>
      <c r="BE18" s="30" t="s">
        <v>52</v>
      </c>
      <c r="BF18" s="30" t="s">
        <v>51</v>
      </c>
      <c r="BG18" s="30" t="s">
        <v>52</v>
      </c>
      <c r="BH18" s="30" t="s">
        <v>51</v>
      </c>
      <c r="BI18" s="30" t="s">
        <v>52</v>
      </c>
      <c r="BJ18" s="30" t="s">
        <v>51</v>
      </c>
      <c r="BK18" s="30" t="s">
        <v>52</v>
      </c>
    </row>
    <row r="19" spans="1:63" s="31" customFormat="1" ht="15.75" x14ac:dyDescent="0.25">
      <c r="A19" s="32">
        <v>1</v>
      </c>
      <c r="B19" s="33">
        <v>2</v>
      </c>
      <c r="C19" s="33">
        <v>3</v>
      </c>
      <c r="D19" s="34" t="s">
        <v>53</v>
      </c>
      <c r="E19" s="34" t="s">
        <v>54</v>
      </c>
      <c r="F19" s="34" t="s">
        <v>55</v>
      </c>
      <c r="G19" s="34" t="s">
        <v>56</v>
      </c>
      <c r="H19" s="34" t="s">
        <v>57</v>
      </c>
      <c r="I19" s="34" t="s">
        <v>58</v>
      </c>
      <c r="J19" s="34" t="s">
        <v>59</v>
      </c>
      <c r="K19" s="34" t="s">
        <v>60</v>
      </c>
      <c r="L19" s="34" t="s">
        <v>61</v>
      </c>
      <c r="M19" s="34" t="s">
        <v>62</v>
      </c>
      <c r="N19" s="34" t="s">
        <v>63</v>
      </c>
      <c r="O19" s="34" t="s">
        <v>64</v>
      </c>
      <c r="P19" s="34" t="s">
        <v>65</v>
      </c>
      <c r="Q19" s="34" t="s">
        <v>66</v>
      </c>
      <c r="R19" s="34" t="s">
        <v>67</v>
      </c>
      <c r="S19" s="34" t="s">
        <v>68</v>
      </c>
      <c r="T19" s="34" t="s">
        <v>69</v>
      </c>
      <c r="U19" s="34" t="s">
        <v>70</v>
      </c>
      <c r="V19" s="34" t="s">
        <v>71</v>
      </c>
      <c r="W19" s="34" t="s">
        <v>72</v>
      </c>
      <c r="X19" s="34" t="s">
        <v>73</v>
      </c>
      <c r="Y19" s="34" t="s">
        <v>74</v>
      </c>
      <c r="Z19" s="34" t="s">
        <v>75</v>
      </c>
      <c r="AA19" s="34" t="s">
        <v>76</v>
      </c>
      <c r="AB19" s="34" t="s">
        <v>77</v>
      </c>
      <c r="AC19" s="34" t="s">
        <v>78</v>
      </c>
      <c r="AD19" s="34" t="s">
        <v>79</v>
      </c>
      <c r="AE19" s="34" t="s">
        <v>80</v>
      </c>
      <c r="AF19" s="34" t="s">
        <v>81</v>
      </c>
      <c r="AG19" s="34" t="s">
        <v>82</v>
      </c>
      <c r="AH19" s="34" t="s">
        <v>83</v>
      </c>
      <c r="AI19" s="34" t="s">
        <v>84</v>
      </c>
      <c r="AJ19" s="34" t="s">
        <v>85</v>
      </c>
      <c r="AK19" s="34" t="s">
        <v>86</v>
      </c>
      <c r="AL19" s="34" t="s">
        <v>87</v>
      </c>
      <c r="AM19" s="34" t="s">
        <v>88</v>
      </c>
      <c r="AN19" s="34" t="s">
        <v>89</v>
      </c>
      <c r="AO19" s="34" t="s">
        <v>90</v>
      </c>
      <c r="AP19" s="34" t="s">
        <v>91</v>
      </c>
      <c r="AQ19" s="34" t="s">
        <v>92</v>
      </c>
      <c r="AR19" s="34" t="s">
        <v>93</v>
      </c>
      <c r="AS19" s="34" t="s">
        <v>94</v>
      </c>
      <c r="AT19" s="34" t="s">
        <v>95</v>
      </c>
      <c r="AU19" s="34" t="s">
        <v>96</v>
      </c>
      <c r="AV19" s="34" t="s">
        <v>97</v>
      </c>
      <c r="AW19" s="34" t="s">
        <v>98</v>
      </c>
      <c r="AX19" s="34" t="s">
        <v>99</v>
      </c>
      <c r="AY19" s="34" t="s">
        <v>100</v>
      </c>
      <c r="AZ19" s="34" t="s">
        <v>101</v>
      </c>
      <c r="BA19" s="34" t="s">
        <v>102</v>
      </c>
      <c r="BB19" s="34" t="s">
        <v>103</v>
      </c>
      <c r="BC19" s="34" t="s">
        <v>104</v>
      </c>
      <c r="BD19" s="34" t="s">
        <v>105</v>
      </c>
      <c r="BE19" s="34" t="s">
        <v>106</v>
      </c>
      <c r="BF19" s="34" t="s">
        <v>107</v>
      </c>
      <c r="BG19" s="34" t="s">
        <v>108</v>
      </c>
      <c r="BH19" s="34" t="s">
        <v>109</v>
      </c>
      <c r="BI19" s="34" t="s">
        <v>110</v>
      </c>
      <c r="BJ19" s="35" t="s">
        <v>111</v>
      </c>
      <c r="BK19" s="35" t="s">
        <v>112</v>
      </c>
    </row>
    <row r="20" spans="1:63" s="31" customFormat="1" ht="48.75" customHeight="1" x14ac:dyDescent="0.25">
      <c r="A20" s="36">
        <v>0</v>
      </c>
      <c r="B20" s="37" t="s">
        <v>113</v>
      </c>
      <c r="C20" s="38" t="s">
        <v>114</v>
      </c>
      <c r="D20" s="39">
        <f t="shared" ref="D20:BK20" si="0">SUM(D21:D26)</f>
        <v>0.32</v>
      </c>
      <c r="E20" s="39">
        <f t="shared" si="0"/>
        <v>0</v>
      </c>
      <c r="F20" s="39">
        <f t="shared" si="0"/>
        <v>10.9</v>
      </c>
      <c r="G20" s="39">
        <f t="shared" si="0"/>
        <v>0</v>
      </c>
      <c r="H20" s="39">
        <f t="shared" si="0"/>
        <v>17.754999999999999</v>
      </c>
      <c r="I20" s="39">
        <f t="shared" si="0"/>
        <v>2.327</v>
      </c>
      <c r="J20" s="39">
        <f t="shared" si="0"/>
        <v>0.753</v>
      </c>
      <c r="K20" s="39">
        <f t="shared" si="0"/>
        <v>0</v>
      </c>
      <c r="L20" s="39">
        <f t="shared" si="0"/>
        <v>0</v>
      </c>
      <c r="M20" s="39">
        <f t="shared" si="0"/>
        <v>0</v>
      </c>
      <c r="N20" s="39">
        <f t="shared" si="0"/>
        <v>0</v>
      </c>
      <c r="O20" s="39">
        <f t="shared" si="0"/>
        <v>0</v>
      </c>
      <c r="P20" s="39">
        <f t="shared" si="0"/>
        <v>0</v>
      </c>
      <c r="Q20" s="39">
        <f t="shared" si="0"/>
        <v>0</v>
      </c>
      <c r="R20" s="39">
        <f t="shared" si="0"/>
        <v>0</v>
      </c>
      <c r="S20" s="39">
        <f t="shared" si="0"/>
        <v>0</v>
      </c>
      <c r="T20" s="39">
        <f t="shared" si="0"/>
        <v>0</v>
      </c>
      <c r="U20" s="39">
        <f t="shared" si="0"/>
        <v>0</v>
      </c>
      <c r="V20" s="39">
        <f t="shared" si="0"/>
        <v>0</v>
      </c>
      <c r="W20" s="39">
        <f t="shared" si="0"/>
        <v>0</v>
      </c>
      <c r="X20" s="39">
        <f t="shared" si="0"/>
        <v>0</v>
      </c>
      <c r="Y20" s="39">
        <f t="shared" si="0"/>
        <v>0</v>
      </c>
      <c r="Z20" s="39">
        <f t="shared" si="0"/>
        <v>0</v>
      </c>
      <c r="AA20" s="39">
        <f t="shared" si="0"/>
        <v>0</v>
      </c>
      <c r="AB20" s="39">
        <f t="shared" si="0"/>
        <v>0</v>
      </c>
      <c r="AC20" s="39">
        <f t="shared" si="0"/>
        <v>0</v>
      </c>
      <c r="AD20" s="39">
        <f t="shared" si="0"/>
        <v>0</v>
      </c>
      <c r="AE20" s="39">
        <f t="shared" si="0"/>
        <v>0</v>
      </c>
      <c r="AF20" s="39">
        <f t="shared" si="0"/>
        <v>0</v>
      </c>
      <c r="AG20" s="39">
        <f t="shared" si="0"/>
        <v>0</v>
      </c>
      <c r="AH20" s="39">
        <f t="shared" si="0"/>
        <v>6</v>
      </c>
      <c r="AI20" s="39">
        <f t="shared" si="0"/>
        <v>0</v>
      </c>
      <c r="AJ20" s="39">
        <f t="shared" si="0"/>
        <v>0</v>
      </c>
      <c r="AK20" s="39">
        <f t="shared" si="0"/>
        <v>0</v>
      </c>
      <c r="AL20" s="39">
        <f t="shared" si="0"/>
        <v>0</v>
      </c>
      <c r="AM20" s="39">
        <f t="shared" si="0"/>
        <v>0</v>
      </c>
      <c r="AN20" s="40">
        <f t="shared" si="0"/>
        <v>2.46E-2</v>
      </c>
      <c r="AO20" s="40">
        <f t="shared" si="0"/>
        <v>1.4E-3</v>
      </c>
      <c r="AP20" s="39">
        <f t="shared" si="0"/>
        <v>0</v>
      </c>
      <c r="AQ20" s="39">
        <f t="shared" si="0"/>
        <v>0</v>
      </c>
      <c r="AR20" s="39">
        <f t="shared" si="0"/>
        <v>0</v>
      </c>
      <c r="AS20" s="39">
        <f t="shared" si="0"/>
        <v>0</v>
      </c>
      <c r="AT20" s="39">
        <f t="shared" si="0"/>
        <v>0</v>
      </c>
      <c r="AU20" s="39">
        <f t="shared" si="0"/>
        <v>0</v>
      </c>
      <c r="AV20" s="39">
        <f t="shared" si="0"/>
        <v>0</v>
      </c>
      <c r="AW20" s="39">
        <f t="shared" si="0"/>
        <v>0</v>
      </c>
      <c r="AX20" s="39">
        <f t="shared" si="0"/>
        <v>0</v>
      </c>
      <c r="AY20" s="39">
        <f t="shared" si="0"/>
        <v>0</v>
      </c>
      <c r="AZ20" s="39">
        <f t="shared" si="0"/>
        <v>44.571272585000003</v>
      </c>
      <c r="BA20" s="39">
        <f t="shared" si="0"/>
        <v>8.9560390000000004E-2</v>
      </c>
      <c r="BB20" s="39">
        <f t="shared" si="0"/>
        <v>0</v>
      </c>
      <c r="BC20" s="39">
        <f t="shared" si="0"/>
        <v>0</v>
      </c>
      <c r="BD20" s="39">
        <f t="shared" si="0"/>
        <v>0</v>
      </c>
      <c r="BE20" s="39">
        <f t="shared" si="0"/>
        <v>0</v>
      </c>
      <c r="BF20" s="39">
        <f t="shared" si="0"/>
        <v>4.0237540000000003</v>
      </c>
      <c r="BG20" s="39">
        <f t="shared" si="0"/>
        <v>0.1075</v>
      </c>
      <c r="BH20" s="39">
        <f t="shared" si="0"/>
        <v>9.8891316166666687</v>
      </c>
      <c r="BI20" s="39">
        <f t="shared" si="0"/>
        <v>0.5</v>
      </c>
      <c r="BJ20" s="39">
        <f t="shared" si="0"/>
        <v>0</v>
      </c>
      <c r="BK20" s="39">
        <f t="shared" si="0"/>
        <v>0</v>
      </c>
    </row>
    <row r="21" spans="1:63" ht="31.5" x14ac:dyDescent="0.25">
      <c r="A21" s="36" t="s">
        <v>115</v>
      </c>
      <c r="B21" s="41" t="s">
        <v>116</v>
      </c>
      <c r="C21" s="38" t="s">
        <v>114</v>
      </c>
      <c r="D21" s="42">
        <f t="shared" ref="D21:BK21" si="1">SUM(D27)</f>
        <v>0</v>
      </c>
      <c r="E21" s="42">
        <f t="shared" si="1"/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  <c r="I21" s="42">
        <f t="shared" si="1"/>
        <v>0</v>
      </c>
      <c r="J21" s="42">
        <f t="shared" si="1"/>
        <v>0</v>
      </c>
      <c r="K21" s="42">
        <f t="shared" si="1"/>
        <v>0</v>
      </c>
      <c r="L21" s="42">
        <f t="shared" si="1"/>
        <v>0</v>
      </c>
      <c r="M21" s="42">
        <f t="shared" si="1"/>
        <v>0</v>
      </c>
      <c r="N21" s="42">
        <f t="shared" si="1"/>
        <v>0</v>
      </c>
      <c r="O21" s="42">
        <f t="shared" si="1"/>
        <v>0</v>
      </c>
      <c r="P21" s="42">
        <f t="shared" si="1"/>
        <v>0</v>
      </c>
      <c r="Q21" s="42">
        <f t="shared" si="1"/>
        <v>0</v>
      </c>
      <c r="R21" s="42">
        <f t="shared" si="1"/>
        <v>0</v>
      </c>
      <c r="S21" s="42">
        <f t="shared" si="1"/>
        <v>0</v>
      </c>
      <c r="T21" s="42">
        <f t="shared" si="1"/>
        <v>0</v>
      </c>
      <c r="U21" s="42">
        <f t="shared" si="1"/>
        <v>0</v>
      </c>
      <c r="V21" s="42">
        <f t="shared" si="1"/>
        <v>0</v>
      </c>
      <c r="W21" s="42">
        <f t="shared" si="1"/>
        <v>0</v>
      </c>
      <c r="X21" s="42">
        <f t="shared" si="1"/>
        <v>0</v>
      </c>
      <c r="Y21" s="42">
        <f t="shared" si="1"/>
        <v>0</v>
      </c>
      <c r="Z21" s="42">
        <f t="shared" si="1"/>
        <v>0</v>
      </c>
      <c r="AA21" s="42">
        <f t="shared" si="1"/>
        <v>0</v>
      </c>
      <c r="AB21" s="42">
        <f t="shared" si="1"/>
        <v>0</v>
      </c>
      <c r="AC21" s="42">
        <f t="shared" si="1"/>
        <v>0</v>
      </c>
      <c r="AD21" s="42">
        <f t="shared" si="1"/>
        <v>0</v>
      </c>
      <c r="AE21" s="42">
        <f t="shared" si="1"/>
        <v>0</v>
      </c>
      <c r="AF21" s="42">
        <f t="shared" si="1"/>
        <v>0</v>
      </c>
      <c r="AG21" s="42">
        <f t="shared" si="1"/>
        <v>0</v>
      </c>
      <c r="AH21" s="42">
        <f t="shared" si="1"/>
        <v>0</v>
      </c>
      <c r="AI21" s="42">
        <f t="shared" si="1"/>
        <v>0</v>
      </c>
      <c r="AJ21" s="42">
        <f t="shared" si="1"/>
        <v>0</v>
      </c>
      <c r="AK21" s="42">
        <f t="shared" si="1"/>
        <v>0</v>
      </c>
      <c r="AL21" s="42">
        <f t="shared" si="1"/>
        <v>0</v>
      </c>
      <c r="AM21" s="42">
        <f t="shared" si="1"/>
        <v>0</v>
      </c>
      <c r="AN21" s="43">
        <f t="shared" si="1"/>
        <v>0</v>
      </c>
      <c r="AO21" s="43">
        <f t="shared" si="1"/>
        <v>0</v>
      </c>
      <c r="AP21" s="42">
        <f t="shared" si="1"/>
        <v>0</v>
      </c>
      <c r="AQ21" s="42">
        <f t="shared" si="1"/>
        <v>0</v>
      </c>
      <c r="AR21" s="42">
        <f t="shared" si="1"/>
        <v>0</v>
      </c>
      <c r="AS21" s="42">
        <f t="shared" si="1"/>
        <v>0</v>
      </c>
      <c r="AT21" s="42">
        <f t="shared" si="1"/>
        <v>0</v>
      </c>
      <c r="AU21" s="42">
        <f t="shared" si="1"/>
        <v>0</v>
      </c>
      <c r="AV21" s="42">
        <f t="shared" si="1"/>
        <v>0</v>
      </c>
      <c r="AW21" s="42">
        <f t="shared" si="1"/>
        <v>0</v>
      </c>
      <c r="AX21" s="42">
        <f t="shared" si="1"/>
        <v>0</v>
      </c>
      <c r="AY21" s="42">
        <f t="shared" si="1"/>
        <v>0</v>
      </c>
      <c r="AZ21" s="42">
        <f t="shared" si="1"/>
        <v>0</v>
      </c>
      <c r="BA21" s="42">
        <f t="shared" si="1"/>
        <v>0</v>
      </c>
      <c r="BB21" s="42">
        <f t="shared" si="1"/>
        <v>0</v>
      </c>
      <c r="BC21" s="42">
        <f t="shared" si="1"/>
        <v>0</v>
      </c>
      <c r="BD21" s="42">
        <f t="shared" si="1"/>
        <v>0</v>
      </c>
      <c r="BE21" s="42">
        <f t="shared" si="1"/>
        <v>0</v>
      </c>
      <c r="BF21" s="42">
        <f t="shared" si="1"/>
        <v>0</v>
      </c>
      <c r="BG21" s="42">
        <f t="shared" si="1"/>
        <v>0</v>
      </c>
      <c r="BH21" s="42">
        <f t="shared" si="1"/>
        <v>0</v>
      </c>
      <c r="BI21" s="42">
        <f t="shared" si="1"/>
        <v>0</v>
      </c>
      <c r="BJ21" s="42">
        <f t="shared" si="1"/>
        <v>0</v>
      </c>
      <c r="BK21" s="42">
        <f t="shared" si="1"/>
        <v>0</v>
      </c>
    </row>
    <row r="22" spans="1:63" ht="31.5" x14ac:dyDescent="0.25">
      <c r="A22" s="36" t="s">
        <v>117</v>
      </c>
      <c r="B22" s="41" t="s">
        <v>118</v>
      </c>
      <c r="C22" s="38" t="s">
        <v>114</v>
      </c>
      <c r="D22" s="42">
        <f t="shared" ref="D22:BK22" si="2">SUM(D45)</f>
        <v>0</v>
      </c>
      <c r="E22" s="42">
        <f t="shared" si="2"/>
        <v>0</v>
      </c>
      <c r="F22" s="42">
        <f t="shared" si="2"/>
        <v>0</v>
      </c>
      <c r="G22" s="42">
        <f t="shared" si="2"/>
        <v>0</v>
      </c>
      <c r="H22" s="42">
        <f t="shared" si="2"/>
        <v>0</v>
      </c>
      <c r="I22" s="42">
        <f t="shared" si="2"/>
        <v>0</v>
      </c>
      <c r="J22" s="42">
        <f t="shared" si="2"/>
        <v>0</v>
      </c>
      <c r="K22" s="42">
        <f t="shared" si="2"/>
        <v>0</v>
      </c>
      <c r="L22" s="42">
        <f t="shared" si="2"/>
        <v>0</v>
      </c>
      <c r="M22" s="42">
        <f t="shared" si="2"/>
        <v>0</v>
      </c>
      <c r="N22" s="42">
        <f t="shared" si="2"/>
        <v>0</v>
      </c>
      <c r="O22" s="42">
        <f t="shared" si="2"/>
        <v>0</v>
      </c>
      <c r="P22" s="42">
        <f t="shared" si="2"/>
        <v>0</v>
      </c>
      <c r="Q22" s="42">
        <f t="shared" si="2"/>
        <v>0</v>
      </c>
      <c r="R22" s="42">
        <f t="shared" si="2"/>
        <v>0</v>
      </c>
      <c r="S22" s="42">
        <f t="shared" si="2"/>
        <v>0</v>
      </c>
      <c r="T22" s="42">
        <f t="shared" si="2"/>
        <v>0</v>
      </c>
      <c r="U22" s="42">
        <f t="shared" si="2"/>
        <v>0</v>
      </c>
      <c r="V22" s="42">
        <f t="shared" si="2"/>
        <v>0</v>
      </c>
      <c r="W22" s="42">
        <f t="shared" si="2"/>
        <v>0</v>
      </c>
      <c r="X22" s="42">
        <f t="shared" si="2"/>
        <v>0</v>
      </c>
      <c r="Y22" s="42">
        <f t="shared" si="2"/>
        <v>0</v>
      </c>
      <c r="Z22" s="42">
        <f t="shared" si="2"/>
        <v>0</v>
      </c>
      <c r="AA22" s="42">
        <f t="shared" si="2"/>
        <v>0</v>
      </c>
      <c r="AB22" s="42">
        <f t="shared" si="2"/>
        <v>0</v>
      </c>
      <c r="AC22" s="42">
        <f t="shared" si="2"/>
        <v>0</v>
      </c>
      <c r="AD22" s="42">
        <f t="shared" si="2"/>
        <v>0</v>
      </c>
      <c r="AE22" s="42">
        <f t="shared" si="2"/>
        <v>0</v>
      </c>
      <c r="AF22" s="42">
        <f t="shared" si="2"/>
        <v>0</v>
      </c>
      <c r="AG22" s="42">
        <f t="shared" si="2"/>
        <v>0</v>
      </c>
      <c r="AH22" s="42">
        <f t="shared" si="2"/>
        <v>6</v>
      </c>
      <c r="AI22" s="42">
        <f t="shared" si="2"/>
        <v>0</v>
      </c>
      <c r="AJ22" s="42">
        <f t="shared" si="2"/>
        <v>0</v>
      </c>
      <c r="AK22" s="42">
        <f t="shared" si="2"/>
        <v>0</v>
      </c>
      <c r="AL22" s="42">
        <f t="shared" si="2"/>
        <v>0</v>
      </c>
      <c r="AM22" s="42">
        <f t="shared" si="2"/>
        <v>0</v>
      </c>
      <c r="AN22" s="43">
        <f t="shared" si="2"/>
        <v>2.46E-2</v>
      </c>
      <c r="AO22" s="43">
        <f t="shared" si="2"/>
        <v>1.4E-3</v>
      </c>
      <c r="AP22" s="42">
        <f t="shared" si="2"/>
        <v>0</v>
      </c>
      <c r="AQ22" s="42">
        <f t="shared" si="2"/>
        <v>0</v>
      </c>
      <c r="AR22" s="42">
        <f t="shared" si="2"/>
        <v>0</v>
      </c>
      <c r="AS22" s="42">
        <f t="shared" si="2"/>
        <v>0</v>
      </c>
      <c r="AT22" s="42">
        <f t="shared" si="2"/>
        <v>0</v>
      </c>
      <c r="AU22" s="42">
        <f t="shared" si="2"/>
        <v>0</v>
      </c>
      <c r="AV22" s="42">
        <f t="shared" si="2"/>
        <v>0</v>
      </c>
      <c r="AW22" s="42">
        <f t="shared" si="2"/>
        <v>0</v>
      </c>
      <c r="AX22" s="42">
        <f t="shared" si="2"/>
        <v>0</v>
      </c>
      <c r="AY22" s="42">
        <f t="shared" si="2"/>
        <v>0</v>
      </c>
      <c r="AZ22" s="42">
        <f t="shared" si="2"/>
        <v>44.571272585000003</v>
      </c>
      <c r="BA22" s="42">
        <f t="shared" si="2"/>
        <v>8.9560390000000004E-2</v>
      </c>
      <c r="BB22" s="42">
        <f t="shared" si="2"/>
        <v>0</v>
      </c>
      <c r="BC22" s="42">
        <f t="shared" si="2"/>
        <v>0</v>
      </c>
      <c r="BD22" s="42">
        <f t="shared" si="2"/>
        <v>0</v>
      </c>
      <c r="BE22" s="42">
        <f t="shared" si="2"/>
        <v>0</v>
      </c>
      <c r="BF22" s="42">
        <f t="shared" si="2"/>
        <v>0</v>
      </c>
      <c r="BG22" s="42">
        <f t="shared" si="2"/>
        <v>0</v>
      </c>
      <c r="BH22" s="42">
        <f t="shared" si="2"/>
        <v>0</v>
      </c>
      <c r="BI22" s="42">
        <f t="shared" si="2"/>
        <v>0</v>
      </c>
      <c r="BJ22" s="42">
        <f t="shared" si="2"/>
        <v>0</v>
      </c>
      <c r="BK22" s="42">
        <f t="shared" si="2"/>
        <v>0</v>
      </c>
    </row>
    <row r="23" spans="1:63" ht="78.75" x14ac:dyDescent="0.25">
      <c r="A23" s="36" t="s">
        <v>119</v>
      </c>
      <c r="B23" s="41" t="s">
        <v>120</v>
      </c>
      <c r="C23" s="38" t="s">
        <v>114</v>
      </c>
      <c r="D23" s="42">
        <f t="shared" ref="D23:BK23" si="3">SUM(D70)</f>
        <v>0</v>
      </c>
      <c r="E23" s="42">
        <f t="shared" si="3"/>
        <v>0</v>
      </c>
      <c r="F23" s="42">
        <f t="shared" si="3"/>
        <v>0</v>
      </c>
      <c r="G23" s="42">
        <f t="shared" si="3"/>
        <v>0</v>
      </c>
      <c r="H23" s="42">
        <f t="shared" si="3"/>
        <v>0</v>
      </c>
      <c r="I23" s="42">
        <f t="shared" si="3"/>
        <v>0</v>
      </c>
      <c r="J23" s="42">
        <f t="shared" si="3"/>
        <v>0</v>
      </c>
      <c r="K23" s="42">
        <f t="shared" si="3"/>
        <v>0</v>
      </c>
      <c r="L23" s="42">
        <f t="shared" si="3"/>
        <v>0</v>
      </c>
      <c r="M23" s="42">
        <f t="shared" si="3"/>
        <v>0</v>
      </c>
      <c r="N23" s="42">
        <f t="shared" si="3"/>
        <v>0</v>
      </c>
      <c r="O23" s="42">
        <f t="shared" si="3"/>
        <v>0</v>
      </c>
      <c r="P23" s="42">
        <f t="shared" si="3"/>
        <v>0</v>
      </c>
      <c r="Q23" s="42">
        <f t="shared" si="3"/>
        <v>0</v>
      </c>
      <c r="R23" s="42">
        <f t="shared" si="3"/>
        <v>0</v>
      </c>
      <c r="S23" s="42">
        <f t="shared" si="3"/>
        <v>0</v>
      </c>
      <c r="T23" s="42">
        <f t="shared" si="3"/>
        <v>0</v>
      </c>
      <c r="U23" s="42">
        <f t="shared" si="3"/>
        <v>0</v>
      </c>
      <c r="V23" s="42">
        <f t="shared" si="3"/>
        <v>0</v>
      </c>
      <c r="W23" s="42">
        <f t="shared" si="3"/>
        <v>0</v>
      </c>
      <c r="X23" s="42">
        <f t="shared" si="3"/>
        <v>0</v>
      </c>
      <c r="Y23" s="42">
        <f t="shared" si="3"/>
        <v>0</v>
      </c>
      <c r="Z23" s="42">
        <f t="shared" si="3"/>
        <v>0</v>
      </c>
      <c r="AA23" s="42">
        <f t="shared" si="3"/>
        <v>0</v>
      </c>
      <c r="AB23" s="42">
        <f t="shared" si="3"/>
        <v>0</v>
      </c>
      <c r="AC23" s="42">
        <f t="shared" si="3"/>
        <v>0</v>
      </c>
      <c r="AD23" s="42">
        <f t="shared" si="3"/>
        <v>0</v>
      </c>
      <c r="AE23" s="42">
        <f t="shared" si="3"/>
        <v>0</v>
      </c>
      <c r="AF23" s="42">
        <f t="shared" si="3"/>
        <v>0</v>
      </c>
      <c r="AG23" s="42">
        <f t="shared" si="3"/>
        <v>0</v>
      </c>
      <c r="AH23" s="42">
        <f t="shared" si="3"/>
        <v>0</v>
      </c>
      <c r="AI23" s="42">
        <f t="shared" si="3"/>
        <v>0</v>
      </c>
      <c r="AJ23" s="42">
        <f t="shared" si="3"/>
        <v>0</v>
      </c>
      <c r="AK23" s="42">
        <f t="shared" si="3"/>
        <v>0</v>
      </c>
      <c r="AL23" s="42">
        <f t="shared" si="3"/>
        <v>0</v>
      </c>
      <c r="AM23" s="42">
        <f t="shared" si="3"/>
        <v>0</v>
      </c>
      <c r="AN23" s="43">
        <f t="shared" si="3"/>
        <v>0</v>
      </c>
      <c r="AO23" s="43">
        <f t="shared" si="3"/>
        <v>0</v>
      </c>
      <c r="AP23" s="42">
        <f t="shared" si="3"/>
        <v>0</v>
      </c>
      <c r="AQ23" s="42">
        <f t="shared" si="3"/>
        <v>0</v>
      </c>
      <c r="AR23" s="42">
        <f t="shared" si="3"/>
        <v>0</v>
      </c>
      <c r="AS23" s="42">
        <f t="shared" si="3"/>
        <v>0</v>
      </c>
      <c r="AT23" s="42">
        <f t="shared" si="3"/>
        <v>0</v>
      </c>
      <c r="AU23" s="42">
        <f t="shared" si="3"/>
        <v>0</v>
      </c>
      <c r="AV23" s="42">
        <f t="shared" si="3"/>
        <v>0</v>
      </c>
      <c r="AW23" s="42">
        <f t="shared" si="3"/>
        <v>0</v>
      </c>
      <c r="AX23" s="42">
        <f t="shared" si="3"/>
        <v>0</v>
      </c>
      <c r="AY23" s="42">
        <f t="shared" si="3"/>
        <v>0</v>
      </c>
      <c r="AZ23" s="42">
        <f t="shared" si="3"/>
        <v>0</v>
      </c>
      <c r="BA23" s="42">
        <f t="shared" si="3"/>
        <v>0</v>
      </c>
      <c r="BB23" s="42">
        <f t="shared" si="3"/>
        <v>0</v>
      </c>
      <c r="BC23" s="42">
        <f t="shared" si="3"/>
        <v>0</v>
      </c>
      <c r="BD23" s="42">
        <f t="shared" si="3"/>
        <v>0</v>
      </c>
      <c r="BE23" s="42">
        <f t="shared" si="3"/>
        <v>0</v>
      </c>
      <c r="BF23" s="42">
        <f t="shared" si="3"/>
        <v>0</v>
      </c>
      <c r="BG23" s="42">
        <f t="shared" si="3"/>
        <v>0</v>
      </c>
      <c r="BH23" s="42">
        <f t="shared" si="3"/>
        <v>0</v>
      </c>
      <c r="BI23" s="42">
        <f t="shared" si="3"/>
        <v>0</v>
      </c>
      <c r="BJ23" s="42">
        <f t="shared" si="3"/>
        <v>0</v>
      </c>
      <c r="BK23" s="42">
        <f t="shared" si="3"/>
        <v>0</v>
      </c>
    </row>
    <row r="24" spans="1:63" ht="47.25" x14ac:dyDescent="0.25">
      <c r="A24" s="36" t="s">
        <v>121</v>
      </c>
      <c r="B24" s="41" t="s">
        <v>122</v>
      </c>
      <c r="C24" s="38" t="s">
        <v>114</v>
      </c>
      <c r="D24" s="42">
        <f t="shared" ref="D24:BK24" si="4">SUM(D73)</f>
        <v>0.32</v>
      </c>
      <c r="E24" s="42">
        <f t="shared" si="4"/>
        <v>0</v>
      </c>
      <c r="F24" s="42">
        <f t="shared" si="4"/>
        <v>10.9</v>
      </c>
      <c r="G24" s="42">
        <f t="shared" si="4"/>
        <v>0</v>
      </c>
      <c r="H24" s="42">
        <f t="shared" si="4"/>
        <v>17.754999999999999</v>
      </c>
      <c r="I24" s="42">
        <f t="shared" si="4"/>
        <v>2.327</v>
      </c>
      <c r="J24" s="42">
        <f t="shared" si="4"/>
        <v>0.753</v>
      </c>
      <c r="K24" s="42">
        <f t="shared" si="4"/>
        <v>0</v>
      </c>
      <c r="L24" s="42">
        <f t="shared" si="4"/>
        <v>0</v>
      </c>
      <c r="M24" s="42">
        <f t="shared" si="4"/>
        <v>0</v>
      </c>
      <c r="N24" s="42">
        <f t="shared" si="4"/>
        <v>0</v>
      </c>
      <c r="O24" s="42">
        <f t="shared" si="4"/>
        <v>0</v>
      </c>
      <c r="P24" s="42">
        <f t="shared" si="4"/>
        <v>0</v>
      </c>
      <c r="Q24" s="42">
        <f t="shared" si="4"/>
        <v>0</v>
      </c>
      <c r="R24" s="42">
        <f t="shared" si="4"/>
        <v>0</v>
      </c>
      <c r="S24" s="42">
        <f t="shared" si="4"/>
        <v>0</v>
      </c>
      <c r="T24" s="42">
        <f t="shared" si="4"/>
        <v>0</v>
      </c>
      <c r="U24" s="42">
        <f t="shared" si="4"/>
        <v>0</v>
      </c>
      <c r="V24" s="42">
        <f t="shared" si="4"/>
        <v>0</v>
      </c>
      <c r="W24" s="42">
        <f t="shared" si="4"/>
        <v>0</v>
      </c>
      <c r="X24" s="42">
        <f t="shared" si="4"/>
        <v>0</v>
      </c>
      <c r="Y24" s="42">
        <f t="shared" si="4"/>
        <v>0</v>
      </c>
      <c r="Z24" s="42">
        <f t="shared" si="4"/>
        <v>0</v>
      </c>
      <c r="AA24" s="42">
        <f t="shared" si="4"/>
        <v>0</v>
      </c>
      <c r="AB24" s="42">
        <f t="shared" si="4"/>
        <v>0</v>
      </c>
      <c r="AC24" s="42">
        <f t="shared" si="4"/>
        <v>0</v>
      </c>
      <c r="AD24" s="42">
        <f t="shared" si="4"/>
        <v>0</v>
      </c>
      <c r="AE24" s="42">
        <f t="shared" si="4"/>
        <v>0</v>
      </c>
      <c r="AF24" s="42">
        <f t="shared" si="4"/>
        <v>0</v>
      </c>
      <c r="AG24" s="42">
        <f t="shared" si="4"/>
        <v>0</v>
      </c>
      <c r="AH24" s="42">
        <f t="shared" si="4"/>
        <v>0</v>
      </c>
      <c r="AI24" s="42">
        <f t="shared" si="4"/>
        <v>0</v>
      </c>
      <c r="AJ24" s="42">
        <f t="shared" si="4"/>
        <v>0</v>
      </c>
      <c r="AK24" s="42">
        <f t="shared" si="4"/>
        <v>0</v>
      </c>
      <c r="AL24" s="42">
        <f t="shared" si="4"/>
        <v>0</v>
      </c>
      <c r="AM24" s="42">
        <f t="shared" si="4"/>
        <v>0</v>
      </c>
      <c r="AN24" s="43">
        <f t="shared" si="4"/>
        <v>0</v>
      </c>
      <c r="AO24" s="43">
        <f t="shared" si="4"/>
        <v>0</v>
      </c>
      <c r="AP24" s="42">
        <f t="shared" si="4"/>
        <v>0</v>
      </c>
      <c r="AQ24" s="42">
        <f t="shared" si="4"/>
        <v>0</v>
      </c>
      <c r="AR24" s="42">
        <f t="shared" si="4"/>
        <v>0</v>
      </c>
      <c r="AS24" s="42">
        <f t="shared" si="4"/>
        <v>0</v>
      </c>
      <c r="AT24" s="42">
        <f>SUM(AT73)</f>
        <v>0</v>
      </c>
      <c r="AU24" s="42">
        <f t="shared" si="4"/>
        <v>0</v>
      </c>
      <c r="AV24" s="42">
        <f t="shared" si="4"/>
        <v>0</v>
      </c>
      <c r="AW24" s="42">
        <f t="shared" si="4"/>
        <v>0</v>
      </c>
      <c r="AX24" s="42">
        <f t="shared" si="4"/>
        <v>0</v>
      </c>
      <c r="AY24" s="42">
        <f t="shared" si="4"/>
        <v>0</v>
      </c>
      <c r="AZ24" s="42">
        <f t="shared" si="4"/>
        <v>0</v>
      </c>
      <c r="BA24" s="42">
        <f t="shared" si="4"/>
        <v>0</v>
      </c>
      <c r="BB24" s="42">
        <f t="shared" si="4"/>
        <v>0</v>
      </c>
      <c r="BC24" s="42">
        <f t="shared" si="4"/>
        <v>0</v>
      </c>
      <c r="BD24" s="42">
        <f t="shared" si="4"/>
        <v>0</v>
      </c>
      <c r="BE24" s="42">
        <f t="shared" si="4"/>
        <v>0</v>
      </c>
      <c r="BF24" s="42">
        <f t="shared" si="4"/>
        <v>0</v>
      </c>
      <c r="BG24" s="42">
        <f t="shared" si="4"/>
        <v>0</v>
      </c>
      <c r="BH24" s="42">
        <f t="shared" si="4"/>
        <v>0</v>
      </c>
      <c r="BI24" s="42">
        <f t="shared" si="4"/>
        <v>0</v>
      </c>
      <c r="BJ24" s="42">
        <f t="shared" si="4"/>
        <v>0</v>
      </c>
      <c r="BK24" s="42">
        <f t="shared" si="4"/>
        <v>0</v>
      </c>
    </row>
    <row r="25" spans="1:63" ht="47.25" x14ac:dyDescent="0.25">
      <c r="A25" s="36" t="s">
        <v>123</v>
      </c>
      <c r="B25" s="41" t="s">
        <v>124</v>
      </c>
      <c r="C25" s="38" t="s">
        <v>114</v>
      </c>
      <c r="D25" s="42">
        <f t="shared" ref="D25:BK26" si="5">SUM(D77)</f>
        <v>0</v>
      </c>
      <c r="E25" s="42">
        <f t="shared" si="5"/>
        <v>0</v>
      </c>
      <c r="F25" s="42">
        <f t="shared" si="5"/>
        <v>0</v>
      </c>
      <c r="G25" s="42">
        <f t="shared" si="5"/>
        <v>0</v>
      </c>
      <c r="H25" s="42">
        <f t="shared" si="5"/>
        <v>0</v>
      </c>
      <c r="I25" s="42">
        <f t="shared" si="5"/>
        <v>0</v>
      </c>
      <c r="J25" s="42">
        <f t="shared" si="5"/>
        <v>0</v>
      </c>
      <c r="K25" s="42">
        <f t="shared" si="5"/>
        <v>0</v>
      </c>
      <c r="L25" s="42">
        <f t="shared" si="5"/>
        <v>0</v>
      </c>
      <c r="M25" s="42">
        <f t="shared" si="5"/>
        <v>0</v>
      </c>
      <c r="N25" s="42">
        <f t="shared" si="5"/>
        <v>0</v>
      </c>
      <c r="O25" s="42">
        <f t="shared" si="5"/>
        <v>0</v>
      </c>
      <c r="P25" s="42">
        <f t="shared" si="5"/>
        <v>0</v>
      </c>
      <c r="Q25" s="42">
        <f t="shared" si="5"/>
        <v>0</v>
      </c>
      <c r="R25" s="42">
        <f t="shared" si="5"/>
        <v>0</v>
      </c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>
        <f t="shared" si="5"/>
        <v>0</v>
      </c>
      <c r="AF25" s="42">
        <f t="shared" si="5"/>
        <v>0</v>
      </c>
      <c r="AG25" s="42">
        <f t="shared" si="5"/>
        <v>0</v>
      </c>
      <c r="AH25" s="42">
        <f t="shared" si="5"/>
        <v>0</v>
      </c>
      <c r="AI25" s="42">
        <f t="shared" si="5"/>
        <v>0</v>
      </c>
      <c r="AJ25" s="42">
        <f t="shared" si="5"/>
        <v>0</v>
      </c>
      <c r="AK25" s="42">
        <f t="shared" si="5"/>
        <v>0</v>
      </c>
      <c r="AL25" s="42">
        <f t="shared" si="5"/>
        <v>0</v>
      </c>
      <c r="AM25" s="42">
        <f t="shared" si="5"/>
        <v>0</v>
      </c>
      <c r="AN25" s="43">
        <f t="shared" si="5"/>
        <v>0</v>
      </c>
      <c r="AO25" s="43">
        <f t="shared" si="5"/>
        <v>0</v>
      </c>
      <c r="AP25" s="42">
        <f t="shared" si="5"/>
        <v>0</v>
      </c>
      <c r="AQ25" s="42">
        <f t="shared" si="5"/>
        <v>0</v>
      </c>
      <c r="AR25" s="42">
        <f t="shared" si="5"/>
        <v>0</v>
      </c>
      <c r="AS25" s="42">
        <f t="shared" si="5"/>
        <v>0</v>
      </c>
      <c r="AT25" s="42">
        <f t="shared" si="5"/>
        <v>0</v>
      </c>
      <c r="AU25" s="42">
        <f t="shared" si="5"/>
        <v>0</v>
      </c>
      <c r="AV25" s="42">
        <f t="shared" si="5"/>
        <v>0</v>
      </c>
      <c r="AW25" s="42">
        <f t="shared" si="5"/>
        <v>0</v>
      </c>
      <c r="AX25" s="42">
        <f t="shared" si="5"/>
        <v>0</v>
      </c>
      <c r="AY25" s="42">
        <f t="shared" si="5"/>
        <v>0</v>
      </c>
      <c r="AZ25" s="42">
        <f t="shared" si="5"/>
        <v>0</v>
      </c>
      <c r="BA25" s="42">
        <f t="shared" si="5"/>
        <v>0</v>
      </c>
      <c r="BB25" s="42">
        <f t="shared" si="5"/>
        <v>0</v>
      </c>
      <c r="BC25" s="42">
        <f t="shared" si="5"/>
        <v>0</v>
      </c>
      <c r="BD25" s="42">
        <f t="shared" si="5"/>
        <v>0</v>
      </c>
      <c r="BE25" s="42">
        <f t="shared" si="5"/>
        <v>0</v>
      </c>
      <c r="BF25" s="42">
        <f t="shared" si="5"/>
        <v>0</v>
      </c>
      <c r="BG25" s="42">
        <f t="shared" si="5"/>
        <v>0</v>
      </c>
      <c r="BH25" s="42">
        <f t="shared" si="5"/>
        <v>0</v>
      </c>
      <c r="BI25" s="42">
        <f t="shared" si="5"/>
        <v>0</v>
      </c>
      <c r="BJ25" s="42">
        <f t="shared" si="5"/>
        <v>0</v>
      </c>
      <c r="BK25" s="42">
        <f t="shared" si="5"/>
        <v>0</v>
      </c>
    </row>
    <row r="26" spans="1:63" ht="31.5" x14ac:dyDescent="0.25">
      <c r="A26" s="36" t="s">
        <v>125</v>
      </c>
      <c r="B26" s="41" t="s">
        <v>126</v>
      </c>
      <c r="C26" s="38" t="s">
        <v>114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2">
        <f t="shared" si="5"/>
        <v>0</v>
      </c>
      <c r="J26" s="42">
        <f t="shared" si="5"/>
        <v>0</v>
      </c>
      <c r="K26" s="42">
        <f t="shared" si="5"/>
        <v>0</v>
      </c>
      <c r="L26" s="42">
        <f t="shared" si="5"/>
        <v>0</v>
      </c>
      <c r="M26" s="42">
        <f t="shared" si="5"/>
        <v>0</v>
      </c>
      <c r="N26" s="42">
        <f t="shared" si="5"/>
        <v>0</v>
      </c>
      <c r="O26" s="42">
        <f t="shared" si="5"/>
        <v>0</v>
      </c>
      <c r="P26" s="42">
        <f t="shared" si="5"/>
        <v>0</v>
      </c>
      <c r="Q26" s="42">
        <f t="shared" si="5"/>
        <v>0</v>
      </c>
      <c r="R26" s="42">
        <f t="shared" si="5"/>
        <v>0</v>
      </c>
      <c r="S26" s="42">
        <f t="shared" si="5"/>
        <v>0</v>
      </c>
      <c r="T26" s="42">
        <f t="shared" si="5"/>
        <v>0</v>
      </c>
      <c r="U26" s="42">
        <f t="shared" si="5"/>
        <v>0</v>
      </c>
      <c r="V26" s="42">
        <f t="shared" si="5"/>
        <v>0</v>
      </c>
      <c r="W26" s="42">
        <f t="shared" si="5"/>
        <v>0</v>
      </c>
      <c r="X26" s="42">
        <f t="shared" si="5"/>
        <v>0</v>
      </c>
      <c r="Y26" s="42">
        <f t="shared" si="5"/>
        <v>0</v>
      </c>
      <c r="Z26" s="42">
        <f t="shared" si="5"/>
        <v>0</v>
      </c>
      <c r="AA26" s="42">
        <f t="shared" si="5"/>
        <v>0</v>
      </c>
      <c r="AB26" s="42">
        <f t="shared" si="5"/>
        <v>0</v>
      </c>
      <c r="AC26" s="42">
        <f t="shared" si="5"/>
        <v>0</v>
      </c>
      <c r="AD26" s="42">
        <f t="shared" si="5"/>
        <v>0</v>
      </c>
      <c r="AE26" s="42">
        <f t="shared" si="5"/>
        <v>0</v>
      </c>
      <c r="AF26" s="42">
        <f t="shared" si="5"/>
        <v>0</v>
      </c>
      <c r="AG26" s="42">
        <f t="shared" si="5"/>
        <v>0</v>
      </c>
      <c r="AH26" s="42">
        <f t="shared" si="5"/>
        <v>0</v>
      </c>
      <c r="AI26" s="42">
        <f t="shared" si="5"/>
        <v>0</v>
      </c>
      <c r="AJ26" s="42">
        <f t="shared" si="5"/>
        <v>0</v>
      </c>
      <c r="AK26" s="42">
        <f t="shared" si="5"/>
        <v>0</v>
      </c>
      <c r="AL26" s="42">
        <f t="shared" si="5"/>
        <v>0</v>
      </c>
      <c r="AM26" s="42">
        <f t="shared" si="5"/>
        <v>0</v>
      </c>
      <c r="AN26" s="43">
        <f t="shared" si="5"/>
        <v>0</v>
      </c>
      <c r="AO26" s="43">
        <f t="shared" si="5"/>
        <v>0</v>
      </c>
      <c r="AP26" s="42">
        <f t="shared" si="5"/>
        <v>0</v>
      </c>
      <c r="AQ26" s="42">
        <f t="shared" si="5"/>
        <v>0</v>
      </c>
      <c r="AR26" s="42">
        <f t="shared" si="5"/>
        <v>0</v>
      </c>
      <c r="AS26" s="42">
        <f t="shared" si="5"/>
        <v>0</v>
      </c>
      <c r="AT26" s="42">
        <f t="shared" si="5"/>
        <v>0</v>
      </c>
      <c r="AU26" s="42">
        <f t="shared" si="5"/>
        <v>0</v>
      </c>
      <c r="AV26" s="42">
        <f t="shared" si="5"/>
        <v>0</v>
      </c>
      <c r="AW26" s="42">
        <f t="shared" si="5"/>
        <v>0</v>
      </c>
      <c r="AX26" s="42">
        <f t="shared" si="5"/>
        <v>0</v>
      </c>
      <c r="AY26" s="42">
        <f t="shared" si="5"/>
        <v>0</v>
      </c>
      <c r="AZ26" s="42">
        <f t="shared" si="5"/>
        <v>0</v>
      </c>
      <c r="BA26" s="42">
        <f t="shared" si="5"/>
        <v>0</v>
      </c>
      <c r="BB26" s="42">
        <f t="shared" si="5"/>
        <v>0</v>
      </c>
      <c r="BC26" s="42">
        <f t="shared" si="5"/>
        <v>0</v>
      </c>
      <c r="BD26" s="42">
        <f t="shared" si="5"/>
        <v>0</v>
      </c>
      <c r="BE26" s="42">
        <f t="shared" si="5"/>
        <v>0</v>
      </c>
      <c r="BF26" s="42">
        <f t="shared" si="5"/>
        <v>4.0237540000000003</v>
      </c>
      <c r="BG26" s="42">
        <f t="shared" si="5"/>
        <v>0.1075</v>
      </c>
      <c r="BH26" s="42">
        <f t="shared" si="5"/>
        <v>9.8891316166666687</v>
      </c>
      <c r="BI26" s="42">
        <f t="shared" si="5"/>
        <v>0.5</v>
      </c>
      <c r="BJ26" s="42">
        <f t="shared" si="5"/>
        <v>0</v>
      </c>
      <c r="BK26" s="42">
        <f t="shared" si="5"/>
        <v>0</v>
      </c>
    </row>
    <row r="27" spans="1:63" ht="31.5" x14ac:dyDescent="0.25">
      <c r="A27" s="36" t="s">
        <v>127</v>
      </c>
      <c r="B27" s="41" t="s">
        <v>128</v>
      </c>
      <c r="C27" s="38" t="s">
        <v>114</v>
      </c>
      <c r="D27" s="42">
        <f t="shared" ref="D27:BK27" si="6">SUM(D28,D32,D35,D42)</f>
        <v>0</v>
      </c>
      <c r="E27" s="42">
        <f t="shared" si="6"/>
        <v>0</v>
      </c>
      <c r="F27" s="42">
        <f t="shared" si="6"/>
        <v>0</v>
      </c>
      <c r="G27" s="42">
        <f t="shared" si="6"/>
        <v>0</v>
      </c>
      <c r="H27" s="42">
        <f t="shared" si="6"/>
        <v>0</v>
      </c>
      <c r="I27" s="42">
        <f t="shared" si="6"/>
        <v>0</v>
      </c>
      <c r="J27" s="42">
        <f t="shared" si="6"/>
        <v>0</v>
      </c>
      <c r="K27" s="42">
        <f t="shared" si="6"/>
        <v>0</v>
      </c>
      <c r="L27" s="42">
        <f t="shared" si="6"/>
        <v>0</v>
      </c>
      <c r="M27" s="42">
        <f t="shared" si="6"/>
        <v>0</v>
      </c>
      <c r="N27" s="42">
        <f t="shared" si="6"/>
        <v>0</v>
      </c>
      <c r="O27" s="42">
        <f t="shared" si="6"/>
        <v>0</v>
      </c>
      <c r="P27" s="42">
        <f t="shared" si="6"/>
        <v>0</v>
      </c>
      <c r="Q27" s="42">
        <f t="shared" si="6"/>
        <v>0</v>
      </c>
      <c r="R27" s="42">
        <f t="shared" si="6"/>
        <v>0</v>
      </c>
      <c r="S27" s="42">
        <f t="shared" si="6"/>
        <v>0</v>
      </c>
      <c r="T27" s="42">
        <f t="shared" si="6"/>
        <v>0</v>
      </c>
      <c r="U27" s="42">
        <f t="shared" si="6"/>
        <v>0</v>
      </c>
      <c r="V27" s="42">
        <f t="shared" si="6"/>
        <v>0</v>
      </c>
      <c r="W27" s="42">
        <f t="shared" si="6"/>
        <v>0</v>
      </c>
      <c r="X27" s="42">
        <f t="shared" si="6"/>
        <v>0</v>
      </c>
      <c r="Y27" s="42">
        <f t="shared" si="6"/>
        <v>0</v>
      </c>
      <c r="Z27" s="42">
        <f t="shared" si="6"/>
        <v>0</v>
      </c>
      <c r="AA27" s="42">
        <f t="shared" si="6"/>
        <v>0</v>
      </c>
      <c r="AB27" s="42">
        <f t="shared" si="6"/>
        <v>0</v>
      </c>
      <c r="AC27" s="42">
        <f t="shared" si="6"/>
        <v>0</v>
      </c>
      <c r="AD27" s="42">
        <f t="shared" si="6"/>
        <v>0</v>
      </c>
      <c r="AE27" s="42">
        <f t="shared" si="6"/>
        <v>0</v>
      </c>
      <c r="AF27" s="42">
        <f t="shared" si="6"/>
        <v>0</v>
      </c>
      <c r="AG27" s="42">
        <f t="shared" si="6"/>
        <v>0</v>
      </c>
      <c r="AH27" s="42">
        <f t="shared" si="6"/>
        <v>0</v>
      </c>
      <c r="AI27" s="42">
        <f t="shared" si="6"/>
        <v>0</v>
      </c>
      <c r="AJ27" s="42">
        <f t="shared" si="6"/>
        <v>0</v>
      </c>
      <c r="AK27" s="42">
        <f t="shared" si="6"/>
        <v>0</v>
      </c>
      <c r="AL27" s="42">
        <f t="shared" si="6"/>
        <v>0</v>
      </c>
      <c r="AM27" s="42">
        <f t="shared" si="6"/>
        <v>0</v>
      </c>
      <c r="AN27" s="43">
        <f t="shared" si="6"/>
        <v>0</v>
      </c>
      <c r="AO27" s="43">
        <f t="shared" si="6"/>
        <v>0</v>
      </c>
      <c r="AP27" s="42">
        <f t="shared" si="6"/>
        <v>0</v>
      </c>
      <c r="AQ27" s="42">
        <f t="shared" si="6"/>
        <v>0</v>
      </c>
      <c r="AR27" s="42">
        <f t="shared" si="6"/>
        <v>0</v>
      </c>
      <c r="AS27" s="42">
        <f t="shared" si="6"/>
        <v>0</v>
      </c>
      <c r="AT27" s="42">
        <f t="shared" si="6"/>
        <v>0</v>
      </c>
      <c r="AU27" s="42">
        <f t="shared" si="6"/>
        <v>0</v>
      </c>
      <c r="AV27" s="42">
        <f t="shared" si="6"/>
        <v>0</v>
      </c>
      <c r="AW27" s="42">
        <f t="shared" si="6"/>
        <v>0</v>
      </c>
      <c r="AX27" s="42">
        <f t="shared" si="6"/>
        <v>0</v>
      </c>
      <c r="AY27" s="42">
        <f t="shared" si="6"/>
        <v>0</v>
      </c>
      <c r="AZ27" s="42">
        <f t="shared" si="6"/>
        <v>0</v>
      </c>
      <c r="BA27" s="42">
        <f t="shared" si="6"/>
        <v>0</v>
      </c>
      <c r="BB27" s="42">
        <f t="shared" si="6"/>
        <v>0</v>
      </c>
      <c r="BC27" s="42">
        <f t="shared" si="6"/>
        <v>0</v>
      </c>
      <c r="BD27" s="42">
        <f t="shared" si="6"/>
        <v>0</v>
      </c>
      <c r="BE27" s="42">
        <f t="shared" si="6"/>
        <v>0</v>
      </c>
      <c r="BF27" s="42">
        <f t="shared" si="6"/>
        <v>0</v>
      </c>
      <c r="BG27" s="42">
        <f t="shared" si="6"/>
        <v>0</v>
      </c>
      <c r="BH27" s="42">
        <f t="shared" si="6"/>
        <v>0</v>
      </c>
      <c r="BI27" s="42">
        <f t="shared" si="6"/>
        <v>0</v>
      </c>
      <c r="BJ27" s="42">
        <f t="shared" si="6"/>
        <v>0</v>
      </c>
      <c r="BK27" s="42">
        <f t="shared" si="6"/>
        <v>0</v>
      </c>
    </row>
    <row r="28" spans="1:63" ht="47.25" x14ac:dyDescent="0.25">
      <c r="A28" s="36" t="s">
        <v>129</v>
      </c>
      <c r="B28" s="41" t="s">
        <v>130</v>
      </c>
      <c r="C28" s="38" t="s">
        <v>114</v>
      </c>
      <c r="D28" s="42">
        <f t="shared" ref="D28:BK28" si="7">SUM(D29:D31)</f>
        <v>0</v>
      </c>
      <c r="E28" s="42">
        <f t="shared" si="7"/>
        <v>0</v>
      </c>
      <c r="F28" s="42">
        <f t="shared" si="7"/>
        <v>0</v>
      </c>
      <c r="G28" s="42">
        <f t="shared" si="7"/>
        <v>0</v>
      </c>
      <c r="H28" s="42">
        <f t="shared" si="7"/>
        <v>0</v>
      </c>
      <c r="I28" s="42">
        <f t="shared" si="7"/>
        <v>0</v>
      </c>
      <c r="J28" s="42">
        <f t="shared" si="7"/>
        <v>0</v>
      </c>
      <c r="K28" s="42">
        <f t="shared" si="7"/>
        <v>0</v>
      </c>
      <c r="L28" s="42">
        <f t="shared" si="7"/>
        <v>0</v>
      </c>
      <c r="M28" s="42">
        <f t="shared" si="7"/>
        <v>0</v>
      </c>
      <c r="N28" s="42">
        <f t="shared" si="7"/>
        <v>0</v>
      </c>
      <c r="O28" s="42">
        <f t="shared" si="7"/>
        <v>0</v>
      </c>
      <c r="P28" s="42">
        <f t="shared" si="7"/>
        <v>0</v>
      </c>
      <c r="Q28" s="42">
        <f t="shared" si="7"/>
        <v>0</v>
      </c>
      <c r="R28" s="42">
        <f t="shared" si="7"/>
        <v>0</v>
      </c>
      <c r="S28" s="42">
        <f t="shared" si="7"/>
        <v>0</v>
      </c>
      <c r="T28" s="42">
        <f t="shared" si="7"/>
        <v>0</v>
      </c>
      <c r="U28" s="42">
        <f t="shared" si="7"/>
        <v>0</v>
      </c>
      <c r="V28" s="42">
        <f t="shared" si="7"/>
        <v>0</v>
      </c>
      <c r="W28" s="42">
        <f t="shared" si="7"/>
        <v>0</v>
      </c>
      <c r="X28" s="42">
        <f t="shared" si="7"/>
        <v>0</v>
      </c>
      <c r="Y28" s="42">
        <f t="shared" si="7"/>
        <v>0</v>
      </c>
      <c r="Z28" s="42">
        <f t="shared" si="7"/>
        <v>0</v>
      </c>
      <c r="AA28" s="42">
        <f t="shared" si="7"/>
        <v>0</v>
      </c>
      <c r="AB28" s="42">
        <f t="shared" si="7"/>
        <v>0</v>
      </c>
      <c r="AC28" s="42">
        <f t="shared" si="7"/>
        <v>0</v>
      </c>
      <c r="AD28" s="42">
        <f t="shared" si="7"/>
        <v>0</v>
      </c>
      <c r="AE28" s="42">
        <f t="shared" si="7"/>
        <v>0</v>
      </c>
      <c r="AF28" s="42">
        <f t="shared" si="7"/>
        <v>0</v>
      </c>
      <c r="AG28" s="42">
        <f t="shared" si="7"/>
        <v>0</v>
      </c>
      <c r="AH28" s="42">
        <f t="shared" si="7"/>
        <v>0</v>
      </c>
      <c r="AI28" s="42">
        <f t="shared" si="7"/>
        <v>0</v>
      </c>
      <c r="AJ28" s="42">
        <f t="shared" si="7"/>
        <v>0</v>
      </c>
      <c r="AK28" s="42">
        <f t="shared" si="7"/>
        <v>0</v>
      </c>
      <c r="AL28" s="42">
        <f t="shared" si="7"/>
        <v>0</v>
      </c>
      <c r="AM28" s="42">
        <f t="shared" si="7"/>
        <v>0</v>
      </c>
      <c r="AN28" s="43">
        <f t="shared" si="7"/>
        <v>0</v>
      </c>
      <c r="AO28" s="43">
        <f t="shared" si="7"/>
        <v>0</v>
      </c>
      <c r="AP28" s="42">
        <f t="shared" si="7"/>
        <v>0</v>
      </c>
      <c r="AQ28" s="42">
        <f t="shared" si="7"/>
        <v>0</v>
      </c>
      <c r="AR28" s="42">
        <f t="shared" si="7"/>
        <v>0</v>
      </c>
      <c r="AS28" s="42">
        <f t="shared" si="7"/>
        <v>0</v>
      </c>
      <c r="AT28" s="42">
        <f t="shared" si="7"/>
        <v>0</v>
      </c>
      <c r="AU28" s="42">
        <f t="shared" si="7"/>
        <v>0</v>
      </c>
      <c r="AV28" s="42">
        <f t="shared" si="7"/>
        <v>0</v>
      </c>
      <c r="AW28" s="42">
        <f t="shared" si="7"/>
        <v>0</v>
      </c>
      <c r="AX28" s="42">
        <f t="shared" si="7"/>
        <v>0</v>
      </c>
      <c r="AY28" s="42">
        <f t="shared" si="7"/>
        <v>0</v>
      </c>
      <c r="AZ28" s="42">
        <f t="shared" si="7"/>
        <v>0</v>
      </c>
      <c r="BA28" s="42">
        <f t="shared" si="7"/>
        <v>0</v>
      </c>
      <c r="BB28" s="42">
        <f t="shared" si="7"/>
        <v>0</v>
      </c>
      <c r="BC28" s="42">
        <f t="shared" si="7"/>
        <v>0</v>
      </c>
      <c r="BD28" s="42">
        <f t="shared" si="7"/>
        <v>0</v>
      </c>
      <c r="BE28" s="42">
        <f t="shared" si="7"/>
        <v>0</v>
      </c>
      <c r="BF28" s="42">
        <f t="shared" si="7"/>
        <v>0</v>
      </c>
      <c r="BG28" s="42">
        <f t="shared" si="7"/>
        <v>0</v>
      </c>
      <c r="BH28" s="42">
        <f t="shared" si="7"/>
        <v>0</v>
      </c>
      <c r="BI28" s="42">
        <f t="shared" si="7"/>
        <v>0</v>
      </c>
      <c r="BJ28" s="42">
        <f t="shared" si="7"/>
        <v>0</v>
      </c>
      <c r="BK28" s="42">
        <f t="shared" si="7"/>
        <v>0</v>
      </c>
    </row>
    <row r="29" spans="1:63" ht="78.75" x14ac:dyDescent="0.25">
      <c r="A29" s="36" t="s">
        <v>131</v>
      </c>
      <c r="B29" s="41" t="s">
        <v>132</v>
      </c>
      <c r="C29" s="38" t="s">
        <v>114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3">
        <v>0</v>
      </c>
      <c r="AO29" s="43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</row>
    <row r="30" spans="1:63" ht="78.75" x14ac:dyDescent="0.25">
      <c r="A30" s="36" t="s">
        <v>133</v>
      </c>
      <c r="B30" s="41" t="s">
        <v>134</v>
      </c>
      <c r="C30" s="38" t="s">
        <v>114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3">
        <v>0</v>
      </c>
      <c r="AO30" s="43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</row>
    <row r="31" spans="1:63" ht="63" x14ac:dyDescent="0.25">
      <c r="A31" s="36" t="s">
        <v>135</v>
      </c>
      <c r="B31" s="41" t="s">
        <v>136</v>
      </c>
      <c r="C31" s="38" t="s">
        <v>114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3">
        <v>0</v>
      </c>
      <c r="AO31" s="43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</row>
    <row r="32" spans="1:63" ht="47.25" x14ac:dyDescent="0.25">
      <c r="A32" s="36" t="s">
        <v>137</v>
      </c>
      <c r="B32" s="41" t="s">
        <v>138</v>
      </c>
      <c r="C32" s="38" t="s">
        <v>114</v>
      </c>
      <c r="D32" s="42">
        <f t="shared" ref="D32:BK32" si="8">SUM(D33:D34)</f>
        <v>0</v>
      </c>
      <c r="E32" s="42">
        <f t="shared" si="8"/>
        <v>0</v>
      </c>
      <c r="F32" s="42">
        <f t="shared" si="8"/>
        <v>0</v>
      </c>
      <c r="G32" s="42">
        <f t="shared" si="8"/>
        <v>0</v>
      </c>
      <c r="H32" s="42">
        <f t="shared" si="8"/>
        <v>0</v>
      </c>
      <c r="I32" s="42">
        <f t="shared" si="8"/>
        <v>0</v>
      </c>
      <c r="J32" s="42">
        <f t="shared" si="8"/>
        <v>0</v>
      </c>
      <c r="K32" s="42">
        <f t="shared" si="8"/>
        <v>0</v>
      </c>
      <c r="L32" s="42">
        <f t="shared" si="8"/>
        <v>0</v>
      </c>
      <c r="M32" s="42">
        <f t="shared" si="8"/>
        <v>0</v>
      </c>
      <c r="N32" s="42">
        <f t="shared" si="8"/>
        <v>0</v>
      </c>
      <c r="O32" s="42">
        <f t="shared" si="8"/>
        <v>0</v>
      </c>
      <c r="P32" s="42">
        <f t="shared" si="8"/>
        <v>0</v>
      </c>
      <c r="Q32" s="42">
        <f t="shared" si="8"/>
        <v>0</v>
      </c>
      <c r="R32" s="42">
        <f t="shared" si="8"/>
        <v>0</v>
      </c>
      <c r="S32" s="42">
        <f t="shared" si="8"/>
        <v>0</v>
      </c>
      <c r="T32" s="42">
        <f t="shared" si="8"/>
        <v>0</v>
      </c>
      <c r="U32" s="42">
        <f t="shared" si="8"/>
        <v>0</v>
      </c>
      <c r="V32" s="42">
        <f t="shared" si="8"/>
        <v>0</v>
      </c>
      <c r="W32" s="42">
        <f t="shared" si="8"/>
        <v>0</v>
      </c>
      <c r="X32" s="42">
        <f t="shared" si="8"/>
        <v>0</v>
      </c>
      <c r="Y32" s="42">
        <f t="shared" si="8"/>
        <v>0</v>
      </c>
      <c r="Z32" s="42">
        <f t="shared" si="8"/>
        <v>0</v>
      </c>
      <c r="AA32" s="42">
        <f t="shared" si="8"/>
        <v>0</v>
      </c>
      <c r="AB32" s="42">
        <f t="shared" si="8"/>
        <v>0</v>
      </c>
      <c r="AC32" s="42">
        <f t="shared" si="8"/>
        <v>0</v>
      </c>
      <c r="AD32" s="42">
        <f t="shared" si="8"/>
        <v>0</v>
      </c>
      <c r="AE32" s="42">
        <f t="shared" si="8"/>
        <v>0</v>
      </c>
      <c r="AF32" s="42">
        <f t="shared" si="8"/>
        <v>0</v>
      </c>
      <c r="AG32" s="42">
        <f t="shared" si="8"/>
        <v>0</v>
      </c>
      <c r="AH32" s="42">
        <f t="shared" si="8"/>
        <v>0</v>
      </c>
      <c r="AI32" s="42">
        <f t="shared" si="8"/>
        <v>0</v>
      </c>
      <c r="AJ32" s="42">
        <f t="shared" si="8"/>
        <v>0</v>
      </c>
      <c r="AK32" s="42">
        <f t="shared" si="8"/>
        <v>0</v>
      </c>
      <c r="AL32" s="42">
        <f t="shared" si="8"/>
        <v>0</v>
      </c>
      <c r="AM32" s="42">
        <f t="shared" si="8"/>
        <v>0</v>
      </c>
      <c r="AN32" s="43">
        <f t="shared" si="8"/>
        <v>0</v>
      </c>
      <c r="AO32" s="43">
        <f t="shared" si="8"/>
        <v>0</v>
      </c>
      <c r="AP32" s="42">
        <f t="shared" si="8"/>
        <v>0</v>
      </c>
      <c r="AQ32" s="42">
        <f t="shared" si="8"/>
        <v>0</v>
      </c>
      <c r="AR32" s="42">
        <f t="shared" si="8"/>
        <v>0</v>
      </c>
      <c r="AS32" s="42">
        <f t="shared" si="8"/>
        <v>0</v>
      </c>
      <c r="AT32" s="42">
        <f t="shared" si="8"/>
        <v>0</v>
      </c>
      <c r="AU32" s="42">
        <f t="shared" si="8"/>
        <v>0</v>
      </c>
      <c r="AV32" s="42">
        <f t="shared" si="8"/>
        <v>0</v>
      </c>
      <c r="AW32" s="42">
        <f t="shared" si="8"/>
        <v>0</v>
      </c>
      <c r="AX32" s="42">
        <f t="shared" si="8"/>
        <v>0</v>
      </c>
      <c r="AY32" s="42">
        <f t="shared" si="8"/>
        <v>0</v>
      </c>
      <c r="AZ32" s="42">
        <f t="shared" si="8"/>
        <v>0</v>
      </c>
      <c r="BA32" s="42">
        <f t="shared" si="8"/>
        <v>0</v>
      </c>
      <c r="BB32" s="42">
        <f t="shared" si="8"/>
        <v>0</v>
      </c>
      <c r="BC32" s="42">
        <f t="shared" si="8"/>
        <v>0</v>
      </c>
      <c r="BD32" s="42">
        <f t="shared" si="8"/>
        <v>0</v>
      </c>
      <c r="BE32" s="42">
        <f t="shared" si="8"/>
        <v>0</v>
      </c>
      <c r="BF32" s="42">
        <f t="shared" si="8"/>
        <v>0</v>
      </c>
      <c r="BG32" s="42">
        <f t="shared" si="8"/>
        <v>0</v>
      </c>
      <c r="BH32" s="42">
        <f t="shared" si="8"/>
        <v>0</v>
      </c>
      <c r="BI32" s="42">
        <f t="shared" si="8"/>
        <v>0</v>
      </c>
      <c r="BJ32" s="42">
        <f t="shared" si="8"/>
        <v>0</v>
      </c>
      <c r="BK32" s="42">
        <f t="shared" si="8"/>
        <v>0</v>
      </c>
    </row>
    <row r="33" spans="1:63" ht="78.75" x14ac:dyDescent="0.25">
      <c r="A33" s="36" t="s">
        <v>139</v>
      </c>
      <c r="B33" s="41" t="s">
        <v>140</v>
      </c>
      <c r="C33" s="38" t="s">
        <v>114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3">
        <v>0</v>
      </c>
      <c r="AO33" s="43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</row>
    <row r="34" spans="1:63" ht="47.25" x14ac:dyDescent="0.25">
      <c r="A34" s="36" t="s">
        <v>141</v>
      </c>
      <c r="B34" s="41" t="s">
        <v>142</v>
      </c>
      <c r="C34" s="38" t="s">
        <v>114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3">
        <v>0</v>
      </c>
      <c r="AO34" s="43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</row>
    <row r="35" spans="1:63" ht="63" x14ac:dyDescent="0.25">
      <c r="A35" s="36" t="s">
        <v>143</v>
      </c>
      <c r="B35" s="41" t="s">
        <v>144</v>
      </c>
      <c r="C35" s="38" t="s">
        <v>114</v>
      </c>
      <c r="D35" s="42">
        <f t="shared" ref="D35:BK35" si="9">SUM(D36:D41)</f>
        <v>0</v>
      </c>
      <c r="E35" s="42">
        <f t="shared" si="9"/>
        <v>0</v>
      </c>
      <c r="F35" s="42">
        <f t="shared" si="9"/>
        <v>0</v>
      </c>
      <c r="G35" s="42">
        <f t="shared" si="9"/>
        <v>0</v>
      </c>
      <c r="H35" s="42">
        <f t="shared" si="9"/>
        <v>0</v>
      </c>
      <c r="I35" s="42">
        <f t="shared" si="9"/>
        <v>0</v>
      </c>
      <c r="J35" s="42">
        <f t="shared" si="9"/>
        <v>0</v>
      </c>
      <c r="K35" s="42">
        <f t="shared" si="9"/>
        <v>0</v>
      </c>
      <c r="L35" s="42">
        <f t="shared" si="9"/>
        <v>0</v>
      </c>
      <c r="M35" s="42">
        <f t="shared" si="9"/>
        <v>0</v>
      </c>
      <c r="N35" s="42">
        <f t="shared" si="9"/>
        <v>0</v>
      </c>
      <c r="O35" s="42">
        <f t="shared" si="9"/>
        <v>0</v>
      </c>
      <c r="P35" s="42">
        <f t="shared" si="9"/>
        <v>0</v>
      </c>
      <c r="Q35" s="42">
        <f t="shared" si="9"/>
        <v>0</v>
      </c>
      <c r="R35" s="42">
        <f t="shared" si="9"/>
        <v>0</v>
      </c>
      <c r="S35" s="42">
        <f t="shared" si="9"/>
        <v>0</v>
      </c>
      <c r="T35" s="42">
        <f t="shared" si="9"/>
        <v>0</v>
      </c>
      <c r="U35" s="42">
        <f t="shared" si="9"/>
        <v>0</v>
      </c>
      <c r="V35" s="42">
        <f t="shared" si="9"/>
        <v>0</v>
      </c>
      <c r="W35" s="42">
        <f t="shared" si="9"/>
        <v>0</v>
      </c>
      <c r="X35" s="42">
        <f t="shared" si="9"/>
        <v>0</v>
      </c>
      <c r="Y35" s="42">
        <f t="shared" si="9"/>
        <v>0</v>
      </c>
      <c r="Z35" s="42">
        <f t="shared" si="9"/>
        <v>0</v>
      </c>
      <c r="AA35" s="42">
        <f t="shared" si="9"/>
        <v>0</v>
      </c>
      <c r="AB35" s="42">
        <f t="shared" si="9"/>
        <v>0</v>
      </c>
      <c r="AC35" s="42">
        <f t="shared" si="9"/>
        <v>0</v>
      </c>
      <c r="AD35" s="42">
        <f t="shared" si="9"/>
        <v>0</v>
      </c>
      <c r="AE35" s="42">
        <f t="shared" si="9"/>
        <v>0</v>
      </c>
      <c r="AF35" s="42">
        <f t="shared" si="9"/>
        <v>0</v>
      </c>
      <c r="AG35" s="42">
        <f t="shared" si="9"/>
        <v>0</v>
      </c>
      <c r="AH35" s="42">
        <f t="shared" si="9"/>
        <v>0</v>
      </c>
      <c r="AI35" s="42">
        <f t="shared" si="9"/>
        <v>0</v>
      </c>
      <c r="AJ35" s="42">
        <f t="shared" si="9"/>
        <v>0</v>
      </c>
      <c r="AK35" s="42">
        <f t="shared" si="9"/>
        <v>0</v>
      </c>
      <c r="AL35" s="42">
        <f t="shared" si="9"/>
        <v>0</v>
      </c>
      <c r="AM35" s="42">
        <f t="shared" si="9"/>
        <v>0</v>
      </c>
      <c r="AN35" s="43">
        <f t="shared" si="9"/>
        <v>0</v>
      </c>
      <c r="AO35" s="43">
        <f t="shared" si="9"/>
        <v>0</v>
      </c>
      <c r="AP35" s="42">
        <f t="shared" si="9"/>
        <v>0</v>
      </c>
      <c r="AQ35" s="42">
        <f t="shared" si="9"/>
        <v>0</v>
      </c>
      <c r="AR35" s="42">
        <f t="shared" si="9"/>
        <v>0</v>
      </c>
      <c r="AS35" s="42">
        <f t="shared" si="9"/>
        <v>0</v>
      </c>
      <c r="AT35" s="42">
        <f t="shared" si="9"/>
        <v>0</v>
      </c>
      <c r="AU35" s="42">
        <f t="shared" si="9"/>
        <v>0</v>
      </c>
      <c r="AV35" s="42">
        <f t="shared" si="9"/>
        <v>0</v>
      </c>
      <c r="AW35" s="42">
        <f t="shared" si="9"/>
        <v>0</v>
      </c>
      <c r="AX35" s="42">
        <f t="shared" si="9"/>
        <v>0</v>
      </c>
      <c r="AY35" s="42">
        <f t="shared" si="9"/>
        <v>0</v>
      </c>
      <c r="AZ35" s="42">
        <f t="shared" si="9"/>
        <v>0</v>
      </c>
      <c r="BA35" s="42">
        <f t="shared" si="9"/>
        <v>0</v>
      </c>
      <c r="BB35" s="42">
        <f t="shared" si="9"/>
        <v>0</v>
      </c>
      <c r="BC35" s="42">
        <f t="shared" si="9"/>
        <v>0</v>
      </c>
      <c r="BD35" s="42">
        <f t="shared" si="9"/>
        <v>0</v>
      </c>
      <c r="BE35" s="42">
        <f t="shared" si="9"/>
        <v>0</v>
      </c>
      <c r="BF35" s="42">
        <f t="shared" si="9"/>
        <v>0</v>
      </c>
      <c r="BG35" s="42">
        <f t="shared" si="9"/>
        <v>0</v>
      </c>
      <c r="BH35" s="42">
        <f t="shared" si="9"/>
        <v>0</v>
      </c>
      <c r="BI35" s="42">
        <f t="shared" si="9"/>
        <v>0</v>
      </c>
      <c r="BJ35" s="42">
        <f t="shared" si="9"/>
        <v>0</v>
      </c>
      <c r="BK35" s="42">
        <f t="shared" si="9"/>
        <v>0</v>
      </c>
    </row>
    <row r="36" spans="1:63" ht="141.75" x14ac:dyDescent="0.25">
      <c r="A36" s="36" t="s">
        <v>145</v>
      </c>
      <c r="B36" s="41" t="s">
        <v>146</v>
      </c>
      <c r="C36" s="38" t="s">
        <v>114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3">
        <v>0</v>
      </c>
      <c r="AO36" s="43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</row>
    <row r="37" spans="1:63" ht="126" x14ac:dyDescent="0.25">
      <c r="A37" s="36" t="s">
        <v>145</v>
      </c>
      <c r="B37" s="41" t="s">
        <v>147</v>
      </c>
      <c r="C37" s="38" t="s">
        <v>114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3">
        <v>0</v>
      </c>
      <c r="AO37" s="43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</row>
    <row r="38" spans="1:63" ht="126" x14ac:dyDescent="0.25">
      <c r="A38" s="36" t="s">
        <v>145</v>
      </c>
      <c r="B38" s="41" t="s">
        <v>148</v>
      </c>
      <c r="C38" s="38" t="s">
        <v>114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3">
        <v>0</v>
      </c>
      <c r="AO38" s="43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</row>
    <row r="39" spans="1:63" ht="141.75" x14ac:dyDescent="0.25">
      <c r="A39" s="36" t="s">
        <v>149</v>
      </c>
      <c r="B39" s="41" t="s">
        <v>146</v>
      </c>
      <c r="C39" s="38" t="s">
        <v>114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3">
        <v>0</v>
      </c>
      <c r="AO39" s="43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</row>
    <row r="40" spans="1:63" ht="126" x14ac:dyDescent="0.25">
      <c r="A40" s="36" t="s">
        <v>149</v>
      </c>
      <c r="B40" s="41" t="s">
        <v>147</v>
      </c>
      <c r="C40" s="38" t="s">
        <v>114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3">
        <v>0</v>
      </c>
      <c r="AO40" s="43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</row>
    <row r="41" spans="1:63" ht="126" x14ac:dyDescent="0.25">
      <c r="A41" s="36" t="s">
        <v>149</v>
      </c>
      <c r="B41" s="41" t="s">
        <v>150</v>
      </c>
      <c r="C41" s="38" t="s">
        <v>114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3">
        <v>0</v>
      </c>
      <c r="AO41" s="43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</row>
    <row r="42" spans="1:63" ht="110.25" x14ac:dyDescent="0.25">
      <c r="A42" s="36" t="s">
        <v>151</v>
      </c>
      <c r="B42" s="41" t="s">
        <v>152</v>
      </c>
      <c r="C42" s="38" t="s">
        <v>114</v>
      </c>
      <c r="D42" s="42">
        <f t="shared" ref="D42:BK42" si="10">SUM(D43:D44)</f>
        <v>0</v>
      </c>
      <c r="E42" s="42">
        <f t="shared" si="10"/>
        <v>0</v>
      </c>
      <c r="F42" s="42">
        <f t="shared" si="10"/>
        <v>0</v>
      </c>
      <c r="G42" s="42">
        <f t="shared" si="10"/>
        <v>0</v>
      </c>
      <c r="H42" s="42">
        <f t="shared" si="10"/>
        <v>0</v>
      </c>
      <c r="I42" s="42">
        <f t="shared" si="10"/>
        <v>0</v>
      </c>
      <c r="J42" s="42">
        <f t="shared" si="10"/>
        <v>0</v>
      </c>
      <c r="K42" s="42">
        <f t="shared" si="10"/>
        <v>0</v>
      </c>
      <c r="L42" s="42">
        <f t="shared" si="10"/>
        <v>0</v>
      </c>
      <c r="M42" s="42">
        <f t="shared" si="10"/>
        <v>0</v>
      </c>
      <c r="N42" s="42">
        <f t="shared" si="10"/>
        <v>0</v>
      </c>
      <c r="O42" s="42">
        <f t="shared" si="10"/>
        <v>0</v>
      </c>
      <c r="P42" s="42">
        <f t="shared" si="10"/>
        <v>0</v>
      </c>
      <c r="Q42" s="42">
        <f t="shared" si="10"/>
        <v>0</v>
      </c>
      <c r="R42" s="42">
        <f t="shared" si="10"/>
        <v>0</v>
      </c>
      <c r="S42" s="42">
        <f t="shared" si="10"/>
        <v>0</v>
      </c>
      <c r="T42" s="42">
        <f t="shared" si="10"/>
        <v>0</v>
      </c>
      <c r="U42" s="42">
        <f t="shared" si="10"/>
        <v>0</v>
      </c>
      <c r="V42" s="42">
        <f t="shared" si="10"/>
        <v>0</v>
      </c>
      <c r="W42" s="42">
        <f t="shared" si="10"/>
        <v>0</v>
      </c>
      <c r="X42" s="42">
        <f t="shared" si="10"/>
        <v>0</v>
      </c>
      <c r="Y42" s="42">
        <f t="shared" si="10"/>
        <v>0</v>
      </c>
      <c r="Z42" s="42">
        <f t="shared" si="10"/>
        <v>0</v>
      </c>
      <c r="AA42" s="42">
        <f t="shared" si="10"/>
        <v>0</v>
      </c>
      <c r="AB42" s="42">
        <f t="shared" si="10"/>
        <v>0</v>
      </c>
      <c r="AC42" s="42">
        <f t="shared" si="10"/>
        <v>0</v>
      </c>
      <c r="AD42" s="42">
        <f t="shared" si="10"/>
        <v>0</v>
      </c>
      <c r="AE42" s="42">
        <f t="shared" si="10"/>
        <v>0</v>
      </c>
      <c r="AF42" s="42">
        <f t="shared" si="10"/>
        <v>0</v>
      </c>
      <c r="AG42" s="42">
        <f t="shared" si="10"/>
        <v>0</v>
      </c>
      <c r="AH42" s="42">
        <f t="shared" si="10"/>
        <v>0</v>
      </c>
      <c r="AI42" s="42">
        <f t="shared" si="10"/>
        <v>0</v>
      </c>
      <c r="AJ42" s="42">
        <f t="shared" si="10"/>
        <v>0</v>
      </c>
      <c r="AK42" s="42">
        <f t="shared" si="10"/>
        <v>0</v>
      </c>
      <c r="AL42" s="42">
        <f t="shared" si="10"/>
        <v>0</v>
      </c>
      <c r="AM42" s="42">
        <f t="shared" si="10"/>
        <v>0</v>
      </c>
      <c r="AN42" s="43">
        <f t="shared" si="10"/>
        <v>0</v>
      </c>
      <c r="AO42" s="43">
        <f t="shared" si="10"/>
        <v>0</v>
      </c>
      <c r="AP42" s="42">
        <f t="shared" si="10"/>
        <v>0</v>
      </c>
      <c r="AQ42" s="42">
        <f t="shared" si="10"/>
        <v>0</v>
      </c>
      <c r="AR42" s="42">
        <f t="shared" si="10"/>
        <v>0</v>
      </c>
      <c r="AS42" s="42">
        <f t="shared" si="10"/>
        <v>0</v>
      </c>
      <c r="AT42" s="42">
        <f t="shared" si="10"/>
        <v>0</v>
      </c>
      <c r="AU42" s="42">
        <f t="shared" si="10"/>
        <v>0</v>
      </c>
      <c r="AV42" s="42">
        <f t="shared" si="10"/>
        <v>0</v>
      </c>
      <c r="AW42" s="42">
        <f t="shared" si="10"/>
        <v>0</v>
      </c>
      <c r="AX42" s="42">
        <f t="shared" si="10"/>
        <v>0</v>
      </c>
      <c r="AY42" s="42">
        <f t="shared" si="10"/>
        <v>0</v>
      </c>
      <c r="AZ42" s="42">
        <f t="shared" si="10"/>
        <v>0</v>
      </c>
      <c r="BA42" s="42">
        <f t="shared" si="10"/>
        <v>0</v>
      </c>
      <c r="BB42" s="42">
        <f t="shared" si="10"/>
        <v>0</v>
      </c>
      <c r="BC42" s="42">
        <f t="shared" si="10"/>
        <v>0</v>
      </c>
      <c r="BD42" s="42">
        <f t="shared" si="10"/>
        <v>0</v>
      </c>
      <c r="BE42" s="42">
        <f t="shared" si="10"/>
        <v>0</v>
      </c>
      <c r="BF42" s="42">
        <f t="shared" si="10"/>
        <v>0</v>
      </c>
      <c r="BG42" s="42">
        <f t="shared" si="10"/>
        <v>0</v>
      </c>
      <c r="BH42" s="42">
        <f t="shared" si="10"/>
        <v>0</v>
      </c>
      <c r="BI42" s="42">
        <f t="shared" si="10"/>
        <v>0</v>
      </c>
      <c r="BJ42" s="42">
        <f t="shared" si="10"/>
        <v>0</v>
      </c>
      <c r="BK42" s="42">
        <f t="shared" si="10"/>
        <v>0</v>
      </c>
    </row>
    <row r="43" spans="1:63" ht="94.5" x14ac:dyDescent="0.25">
      <c r="A43" s="36" t="s">
        <v>153</v>
      </c>
      <c r="B43" s="41" t="s">
        <v>154</v>
      </c>
      <c r="C43" s="38" t="s">
        <v>114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3">
        <v>0</v>
      </c>
      <c r="AO43" s="43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</row>
    <row r="44" spans="1:63" ht="94.5" x14ac:dyDescent="0.25">
      <c r="A44" s="36" t="s">
        <v>155</v>
      </c>
      <c r="B44" s="41" t="s">
        <v>156</v>
      </c>
      <c r="C44" s="38" t="s">
        <v>114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3">
        <v>0</v>
      </c>
      <c r="AO44" s="43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</row>
    <row r="45" spans="1:63" ht="47.25" x14ac:dyDescent="0.25">
      <c r="A45" s="36" t="s">
        <v>157</v>
      </c>
      <c r="B45" s="41" t="s">
        <v>158</v>
      </c>
      <c r="C45" s="38" t="s">
        <v>114</v>
      </c>
      <c r="D45" s="42">
        <f t="shared" ref="D45:BK45" si="11">SUM(D46,D51,D54,D67)</f>
        <v>0</v>
      </c>
      <c r="E45" s="42">
        <f t="shared" si="11"/>
        <v>0</v>
      </c>
      <c r="F45" s="42">
        <f t="shared" si="11"/>
        <v>0</v>
      </c>
      <c r="G45" s="42">
        <f t="shared" si="11"/>
        <v>0</v>
      </c>
      <c r="H45" s="42">
        <f t="shared" si="11"/>
        <v>0</v>
      </c>
      <c r="I45" s="42">
        <f t="shared" si="11"/>
        <v>0</v>
      </c>
      <c r="J45" s="42">
        <f t="shared" si="11"/>
        <v>0</v>
      </c>
      <c r="K45" s="42">
        <f t="shared" si="11"/>
        <v>0</v>
      </c>
      <c r="L45" s="42">
        <f t="shared" si="11"/>
        <v>0</v>
      </c>
      <c r="M45" s="42">
        <f t="shared" si="11"/>
        <v>0</v>
      </c>
      <c r="N45" s="42">
        <f t="shared" si="11"/>
        <v>0</v>
      </c>
      <c r="O45" s="42">
        <f t="shared" si="11"/>
        <v>0</v>
      </c>
      <c r="P45" s="42">
        <f t="shared" si="11"/>
        <v>0</v>
      </c>
      <c r="Q45" s="42">
        <f t="shared" si="11"/>
        <v>0</v>
      </c>
      <c r="R45" s="42">
        <f t="shared" si="11"/>
        <v>0</v>
      </c>
      <c r="S45" s="42">
        <f t="shared" si="11"/>
        <v>0</v>
      </c>
      <c r="T45" s="42">
        <f t="shared" si="11"/>
        <v>0</v>
      </c>
      <c r="U45" s="42">
        <f t="shared" si="11"/>
        <v>0</v>
      </c>
      <c r="V45" s="42">
        <f t="shared" si="11"/>
        <v>0</v>
      </c>
      <c r="W45" s="42">
        <f t="shared" si="11"/>
        <v>0</v>
      </c>
      <c r="X45" s="42">
        <f t="shared" si="11"/>
        <v>0</v>
      </c>
      <c r="Y45" s="42">
        <f t="shared" si="11"/>
        <v>0</v>
      </c>
      <c r="Z45" s="42">
        <f t="shared" si="11"/>
        <v>0</v>
      </c>
      <c r="AA45" s="42">
        <f t="shared" si="11"/>
        <v>0</v>
      </c>
      <c r="AB45" s="42">
        <f t="shared" si="11"/>
        <v>0</v>
      </c>
      <c r="AC45" s="42">
        <f t="shared" si="11"/>
        <v>0</v>
      </c>
      <c r="AD45" s="42">
        <f t="shared" si="11"/>
        <v>0</v>
      </c>
      <c r="AE45" s="42">
        <f t="shared" si="11"/>
        <v>0</v>
      </c>
      <c r="AF45" s="42">
        <f t="shared" si="11"/>
        <v>0</v>
      </c>
      <c r="AG45" s="42">
        <f t="shared" si="11"/>
        <v>0</v>
      </c>
      <c r="AH45" s="42">
        <f t="shared" si="11"/>
        <v>6</v>
      </c>
      <c r="AI45" s="42">
        <f t="shared" si="11"/>
        <v>0</v>
      </c>
      <c r="AJ45" s="42">
        <f t="shared" si="11"/>
        <v>0</v>
      </c>
      <c r="AK45" s="42">
        <f t="shared" si="11"/>
        <v>0</v>
      </c>
      <c r="AL45" s="42">
        <f t="shared" si="11"/>
        <v>0</v>
      </c>
      <c r="AM45" s="42">
        <f t="shared" si="11"/>
        <v>0</v>
      </c>
      <c r="AN45" s="43">
        <f t="shared" si="11"/>
        <v>2.46E-2</v>
      </c>
      <c r="AO45" s="43">
        <f t="shared" si="11"/>
        <v>1.4E-3</v>
      </c>
      <c r="AP45" s="42">
        <f t="shared" si="11"/>
        <v>0</v>
      </c>
      <c r="AQ45" s="42">
        <f t="shared" si="11"/>
        <v>0</v>
      </c>
      <c r="AR45" s="42">
        <f t="shared" si="11"/>
        <v>0</v>
      </c>
      <c r="AS45" s="42">
        <f t="shared" si="11"/>
        <v>0</v>
      </c>
      <c r="AT45" s="42">
        <f t="shared" si="11"/>
        <v>0</v>
      </c>
      <c r="AU45" s="42">
        <f t="shared" si="11"/>
        <v>0</v>
      </c>
      <c r="AV45" s="42">
        <f t="shared" si="11"/>
        <v>0</v>
      </c>
      <c r="AW45" s="42">
        <f t="shared" si="11"/>
        <v>0</v>
      </c>
      <c r="AX45" s="42">
        <f t="shared" si="11"/>
        <v>0</v>
      </c>
      <c r="AY45" s="42">
        <f t="shared" si="11"/>
        <v>0</v>
      </c>
      <c r="AZ45" s="42">
        <f t="shared" si="11"/>
        <v>44.571272585000003</v>
      </c>
      <c r="BA45" s="42">
        <f t="shared" si="11"/>
        <v>8.9560390000000004E-2</v>
      </c>
      <c r="BB45" s="42">
        <f t="shared" si="11"/>
        <v>0</v>
      </c>
      <c r="BC45" s="42">
        <f t="shared" si="11"/>
        <v>0</v>
      </c>
      <c r="BD45" s="42">
        <f t="shared" si="11"/>
        <v>0</v>
      </c>
      <c r="BE45" s="42">
        <f t="shared" si="11"/>
        <v>0</v>
      </c>
      <c r="BF45" s="42">
        <f t="shared" si="11"/>
        <v>0</v>
      </c>
      <c r="BG45" s="42">
        <f t="shared" si="11"/>
        <v>0</v>
      </c>
      <c r="BH45" s="42">
        <f t="shared" si="11"/>
        <v>0</v>
      </c>
      <c r="BI45" s="42">
        <f t="shared" si="11"/>
        <v>0</v>
      </c>
      <c r="BJ45" s="42">
        <f t="shared" si="11"/>
        <v>0</v>
      </c>
      <c r="BK45" s="42">
        <f t="shared" si="11"/>
        <v>0</v>
      </c>
    </row>
    <row r="46" spans="1:63" ht="78.75" x14ac:dyDescent="0.25">
      <c r="A46" s="36" t="s">
        <v>159</v>
      </c>
      <c r="B46" s="41" t="s">
        <v>160</v>
      </c>
      <c r="C46" s="38" t="s">
        <v>114</v>
      </c>
      <c r="D46" s="42">
        <f t="shared" ref="D46:BK46" si="12">SUM(D47,D48)</f>
        <v>0</v>
      </c>
      <c r="E46" s="42">
        <f t="shared" si="12"/>
        <v>0</v>
      </c>
      <c r="F46" s="42">
        <f t="shared" si="12"/>
        <v>0</v>
      </c>
      <c r="G46" s="42">
        <f t="shared" si="12"/>
        <v>0</v>
      </c>
      <c r="H46" s="42">
        <f t="shared" si="12"/>
        <v>0</v>
      </c>
      <c r="I46" s="42">
        <f t="shared" si="12"/>
        <v>0</v>
      </c>
      <c r="J46" s="42">
        <f t="shared" si="12"/>
        <v>0</v>
      </c>
      <c r="K46" s="42">
        <f t="shared" si="12"/>
        <v>0</v>
      </c>
      <c r="L46" s="42">
        <f t="shared" si="12"/>
        <v>0</v>
      </c>
      <c r="M46" s="42">
        <f t="shared" si="12"/>
        <v>0</v>
      </c>
      <c r="N46" s="42">
        <f t="shared" si="12"/>
        <v>0</v>
      </c>
      <c r="O46" s="42">
        <f t="shared" si="12"/>
        <v>0</v>
      </c>
      <c r="P46" s="42">
        <f t="shared" si="12"/>
        <v>0</v>
      </c>
      <c r="Q46" s="42">
        <f t="shared" si="12"/>
        <v>0</v>
      </c>
      <c r="R46" s="42">
        <f t="shared" si="12"/>
        <v>0</v>
      </c>
      <c r="S46" s="42">
        <f t="shared" si="12"/>
        <v>0</v>
      </c>
      <c r="T46" s="42">
        <f t="shared" si="12"/>
        <v>0</v>
      </c>
      <c r="U46" s="42">
        <f t="shared" si="12"/>
        <v>0</v>
      </c>
      <c r="V46" s="42">
        <f t="shared" si="12"/>
        <v>0</v>
      </c>
      <c r="W46" s="42">
        <f t="shared" si="12"/>
        <v>0</v>
      </c>
      <c r="X46" s="42">
        <f t="shared" si="12"/>
        <v>0</v>
      </c>
      <c r="Y46" s="42">
        <f t="shared" si="12"/>
        <v>0</v>
      </c>
      <c r="Z46" s="42">
        <f t="shared" si="12"/>
        <v>0</v>
      </c>
      <c r="AA46" s="42">
        <f t="shared" si="12"/>
        <v>0</v>
      </c>
      <c r="AB46" s="42">
        <f t="shared" si="12"/>
        <v>0</v>
      </c>
      <c r="AC46" s="42">
        <f t="shared" si="12"/>
        <v>0</v>
      </c>
      <c r="AD46" s="42">
        <f t="shared" si="12"/>
        <v>0</v>
      </c>
      <c r="AE46" s="42">
        <f t="shared" si="12"/>
        <v>0</v>
      </c>
      <c r="AF46" s="42">
        <f t="shared" si="12"/>
        <v>0</v>
      </c>
      <c r="AG46" s="42">
        <f t="shared" si="12"/>
        <v>0</v>
      </c>
      <c r="AH46" s="42">
        <f t="shared" si="12"/>
        <v>6</v>
      </c>
      <c r="AI46" s="42">
        <f t="shared" si="12"/>
        <v>0</v>
      </c>
      <c r="AJ46" s="42">
        <f t="shared" si="12"/>
        <v>0</v>
      </c>
      <c r="AK46" s="42">
        <f t="shared" si="12"/>
        <v>0</v>
      </c>
      <c r="AL46" s="42">
        <f t="shared" si="12"/>
        <v>0</v>
      </c>
      <c r="AM46" s="42">
        <f t="shared" si="12"/>
        <v>0</v>
      </c>
      <c r="AN46" s="43">
        <f t="shared" si="12"/>
        <v>0</v>
      </c>
      <c r="AO46" s="43">
        <f t="shared" si="12"/>
        <v>0</v>
      </c>
      <c r="AP46" s="42">
        <f t="shared" si="12"/>
        <v>0</v>
      </c>
      <c r="AQ46" s="42">
        <f t="shared" si="12"/>
        <v>0</v>
      </c>
      <c r="AR46" s="42">
        <f t="shared" si="12"/>
        <v>0</v>
      </c>
      <c r="AS46" s="42">
        <f t="shared" si="12"/>
        <v>0</v>
      </c>
      <c r="AT46" s="42">
        <f t="shared" si="12"/>
        <v>0</v>
      </c>
      <c r="AU46" s="42">
        <f t="shared" si="12"/>
        <v>0</v>
      </c>
      <c r="AV46" s="42">
        <f t="shared" si="12"/>
        <v>0</v>
      </c>
      <c r="AW46" s="42">
        <f t="shared" si="12"/>
        <v>0</v>
      </c>
      <c r="AX46" s="42">
        <f t="shared" si="12"/>
        <v>0</v>
      </c>
      <c r="AY46" s="42">
        <f t="shared" si="12"/>
        <v>0</v>
      </c>
      <c r="AZ46" s="42">
        <f t="shared" si="12"/>
        <v>8.8686952100000003</v>
      </c>
      <c r="BA46" s="42">
        <f t="shared" si="12"/>
        <v>0</v>
      </c>
      <c r="BB46" s="42">
        <f t="shared" si="12"/>
        <v>0</v>
      </c>
      <c r="BC46" s="42">
        <f t="shared" si="12"/>
        <v>0</v>
      </c>
      <c r="BD46" s="42">
        <f t="shared" si="12"/>
        <v>0</v>
      </c>
      <c r="BE46" s="42">
        <f t="shared" si="12"/>
        <v>0</v>
      </c>
      <c r="BF46" s="42">
        <f t="shared" si="12"/>
        <v>0</v>
      </c>
      <c r="BG46" s="42">
        <f t="shared" si="12"/>
        <v>0</v>
      </c>
      <c r="BH46" s="42">
        <f t="shared" si="12"/>
        <v>0</v>
      </c>
      <c r="BI46" s="42">
        <f t="shared" si="12"/>
        <v>0</v>
      </c>
      <c r="BJ46" s="42">
        <f t="shared" si="12"/>
        <v>0</v>
      </c>
      <c r="BK46" s="42">
        <f t="shared" si="12"/>
        <v>0</v>
      </c>
    </row>
    <row r="47" spans="1:63" ht="31.5" x14ac:dyDescent="0.25">
      <c r="A47" s="36" t="s">
        <v>161</v>
      </c>
      <c r="B47" s="41" t="s">
        <v>162</v>
      </c>
      <c r="C47" s="38" t="s">
        <v>114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3">
        <v>0</v>
      </c>
      <c r="AO47" s="43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</row>
    <row r="48" spans="1:63" ht="78.75" x14ac:dyDescent="0.25">
      <c r="A48" s="36" t="s">
        <v>163</v>
      </c>
      <c r="B48" s="41" t="s">
        <v>164</v>
      </c>
      <c r="C48" s="38" t="s">
        <v>114</v>
      </c>
      <c r="D48" s="42">
        <f>SUM(D49:D50)</f>
        <v>0</v>
      </c>
      <c r="E48" s="42">
        <f t="shared" ref="E48:BK48" si="13">SUM(E49:E50)</f>
        <v>0</v>
      </c>
      <c r="F48" s="42">
        <f t="shared" si="13"/>
        <v>0</v>
      </c>
      <c r="G48" s="42">
        <f t="shared" si="13"/>
        <v>0</v>
      </c>
      <c r="H48" s="42">
        <f t="shared" si="13"/>
        <v>0</v>
      </c>
      <c r="I48" s="42">
        <f t="shared" si="13"/>
        <v>0</v>
      </c>
      <c r="J48" s="42">
        <f t="shared" si="13"/>
        <v>0</v>
      </c>
      <c r="K48" s="42">
        <f t="shared" si="13"/>
        <v>0</v>
      </c>
      <c r="L48" s="42">
        <f t="shared" si="13"/>
        <v>0</v>
      </c>
      <c r="M48" s="42">
        <f t="shared" si="13"/>
        <v>0</v>
      </c>
      <c r="N48" s="42">
        <f t="shared" si="13"/>
        <v>0</v>
      </c>
      <c r="O48" s="42">
        <f t="shared" si="13"/>
        <v>0</v>
      </c>
      <c r="P48" s="42">
        <f t="shared" si="13"/>
        <v>0</v>
      </c>
      <c r="Q48" s="42">
        <f t="shared" si="13"/>
        <v>0</v>
      </c>
      <c r="R48" s="42">
        <f t="shared" si="13"/>
        <v>0</v>
      </c>
      <c r="S48" s="42">
        <f t="shared" si="13"/>
        <v>0</v>
      </c>
      <c r="T48" s="42">
        <f t="shared" si="13"/>
        <v>0</v>
      </c>
      <c r="U48" s="42">
        <f t="shared" si="13"/>
        <v>0</v>
      </c>
      <c r="V48" s="42">
        <f t="shared" si="13"/>
        <v>0</v>
      </c>
      <c r="W48" s="42">
        <f t="shared" si="13"/>
        <v>0</v>
      </c>
      <c r="X48" s="42">
        <f t="shared" si="13"/>
        <v>0</v>
      </c>
      <c r="Y48" s="42">
        <f t="shared" si="13"/>
        <v>0</v>
      </c>
      <c r="Z48" s="42">
        <f t="shared" si="13"/>
        <v>0</v>
      </c>
      <c r="AA48" s="42">
        <f t="shared" si="13"/>
        <v>0</v>
      </c>
      <c r="AB48" s="42">
        <f t="shared" si="13"/>
        <v>0</v>
      </c>
      <c r="AC48" s="42">
        <f t="shared" si="13"/>
        <v>0</v>
      </c>
      <c r="AD48" s="42">
        <f t="shared" si="13"/>
        <v>0</v>
      </c>
      <c r="AE48" s="42">
        <f t="shared" si="13"/>
        <v>0</v>
      </c>
      <c r="AF48" s="42">
        <f t="shared" si="13"/>
        <v>0</v>
      </c>
      <c r="AG48" s="42">
        <f t="shared" si="13"/>
        <v>0</v>
      </c>
      <c r="AH48" s="42">
        <f t="shared" si="13"/>
        <v>6</v>
      </c>
      <c r="AI48" s="42">
        <f t="shared" si="13"/>
        <v>0</v>
      </c>
      <c r="AJ48" s="42">
        <f t="shared" si="13"/>
        <v>0</v>
      </c>
      <c r="AK48" s="42">
        <f t="shared" si="13"/>
        <v>0</v>
      </c>
      <c r="AL48" s="42">
        <f t="shared" si="13"/>
        <v>0</v>
      </c>
      <c r="AM48" s="42">
        <f t="shared" si="13"/>
        <v>0</v>
      </c>
      <c r="AN48" s="43">
        <f t="shared" si="13"/>
        <v>0</v>
      </c>
      <c r="AO48" s="43">
        <f t="shared" si="13"/>
        <v>0</v>
      </c>
      <c r="AP48" s="42">
        <f t="shared" si="13"/>
        <v>0</v>
      </c>
      <c r="AQ48" s="42">
        <f t="shared" si="13"/>
        <v>0</v>
      </c>
      <c r="AR48" s="42">
        <f t="shared" si="13"/>
        <v>0</v>
      </c>
      <c r="AS48" s="42">
        <f t="shared" si="13"/>
        <v>0</v>
      </c>
      <c r="AT48" s="42">
        <f t="shared" si="13"/>
        <v>0</v>
      </c>
      <c r="AU48" s="42">
        <f t="shared" si="13"/>
        <v>0</v>
      </c>
      <c r="AV48" s="42">
        <f t="shared" si="13"/>
        <v>0</v>
      </c>
      <c r="AW48" s="42">
        <f t="shared" si="13"/>
        <v>0</v>
      </c>
      <c r="AX48" s="42">
        <f t="shared" si="13"/>
        <v>0</v>
      </c>
      <c r="AY48" s="42">
        <f t="shared" si="13"/>
        <v>0</v>
      </c>
      <c r="AZ48" s="42">
        <f t="shared" si="13"/>
        <v>8.8686952100000003</v>
      </c>
      <c r="BA48" s="42">
        <f t="shared" si="13"/>
        <v>0</v>
      </c>
      <c r="BB48" s="42">
        <f t="shared" si="13"/>
        <v>0</v>
      </c>
      <c r="BC48" s="42">
        <f t="shared" si="13"/>
        <v>0</v>
      </c>
      <c r="BD48" s="42">
        <f t="shared" si="13"/>
        <v>0</v>
      </c>
      <c r="BE48" s="42">
        <f t="shared" si="13"/>
        <v>0</v>
      </c>
      <c r="BF48" s="42">
        <f t="shared" si="13"/>
        <v>0</v>
      </c>
      <c r="BG48" s="42">
        <f t="shared" si="13"/>
        <v>0</v>
      </c>
      <c r="BH48" s="42">
        <f t="shared" si="13"/>
        <v>0</v>
      </c>
      <c r="BI48" s="42">
        <f t="shared" si="13"/>
        <v>0</v>
      </c>
      <c r="BJ48" s="42">
        <f t="shared" si="13"/>
        <v>0</v>
      </c>
      <c r="BK48" s="42">
        <f t="shared" si="13"/>
        <v>0</v>
      </c>
    </row>
    <row r="49" spans="1:63" ht="37.5" customHeight="1" x14ac:dyDescent="0.25">
      <c r="A49" s="36" t="s">
        <v>165</v>
      </c>
      <c r="B49" s="44" t="str">
        <f>[1]I0515_1037000158513_10_69_0!B50</f>
        <v>Установка системы телемеханики и диспетчеризации</v>
      </c>
      <c r="C49" s="44" t="str">
        <f>[1]I0515_1037000158513_10_69_0!C50</f>
        <v>J_000006089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3">
        <v>0</v>
      </c>
      <c r="AO49" s="43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f>[1]I0515_1037000158513_12_69_0!K50</f>
        <v>8.8686952100000003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</row>
    <row r="50" spans="1:63" ht="15.75" x14ac:dyDescent="0.25">
      <c r="A50" s="36" t="s">
        <v>166</v>
      </c>
      <c r="B50" s="44" t="str">
        <f>[1]I0515_1037000158513_10_69_0!B51</f>
        <v>Реконструкция РП "Фрунзенский"</v>
      </c>
      <c r="C50" s="44" t="str">
        <f>[1]I0515_1037000158513_10_69_0!C51</f>
        <v>J_0000000031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6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3">
        <v>0</v>
      </c>
      <c r="AO50" s="43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</row>
    <row r="51" spans="1:63" ht="47.25" x14ac:dyDescent="0.25">
      <c r="A51" s="36" t="s">
        <v>167</v>
      </c>
      <c r="B51" s="41" t="s">
        <v>168</v>
      </c>
      <c r="C51" s="38" t="s">
        <v>114</v>
      </c>
      <c r="D51" s="42">
        <f t="shared" ref="D51:BK51" si="14">SUM(D52,D53)</f>
        <v>0</v>
      </c>
      <c r="E51" s="42">
        <f t="shared" si="14"/>
        <v>0</v>
      </c>
      <c r="F51" s="42">
        <f t="shared" si="14"/>
        <v>0</v>
      </c>
      <c r="G51" s="42">
        <f t="shared" si="14"/>
        <v>0</v>
      </c>
      <c r="H51" s="42">
        <f t="shared" si="14"/>
        <v>0</v>
      </c>
      <c r="I51" s="42">
        <f t="shared" si="14"/>
        <v>0</v>
      </c>
      <c r="J51" s="42">
        <f t="shared" si="14"/>
        <v>0</v>
      </c>
      <c r="K51" s="42">
        <f t="shared" si="14"/>
        <v>0</v>
      </c>
      <c r="L51" s="42">
        <f t="shared" si="14"/>
        <v>0</v>
      </c>
      <c r="M51" s="42">
        <f t="shared" si="14"/>
        <v>0</v>
      </c>
      <c r="N51" s="42">
        <f t="shared" si="14"/>
        <v>0</v>
      </c>
      <c r="O51" s="42">
        <f t="shared" si="14"/>
        <v>0</v>
      </c>
      <c r="P51" s="42">
        <f t="shared" si="14"/>
        <v>0</v>
      </c>
      <c r="Q51" s="42">
        <f t="shared" si="14"/>
        <v>0</v>
      </c>
      <c r="R51" s="42">
        <f t="shared" si="14"/>
        <v>0</v>
      </c>
      <c r="S51" s="42">
        <f t="shared" si="14"/>
        <v>0</v>
      </c>
      <c r="T51" s="42">
        <f t="shared" si="14"/>
        <v>0</v>
      </c>
      <c r="U51" s="42">
        <f t="shared" si="14"/>
        <v>0</v>
      </c>
      <c r="V51" s="42">
        <f t="shared" si="14"/>
        <v>0</v>
      </c>
      <c r="W51" s="42">
        <f t="shared" si="14"/>
        <v>0</v>
      </c>
      <c r="X51" s="42">
        <f t="shared" si="14"/>
        <v>0</v>
      </c>
      <c r="Y51" s="42">
        <f t="shared" si="14"/>
        <v>0</v>
      </c>
      <c r="Z51" s="42">
        <f t="shared" si="14"/>
        <v>0</v>
      </c>
      <c r="AA51" s="42">
        <f t="shared" si="14"/>
        <v>0</v>
      </c>
      <c r="AB51" s="42">
        <f t="shared" si="14"/>
        <v>0</v>
      </c>
      <c r="AC51" s="42">
        <f t="shared" si="14"/>
        <v>0</v>
      </c>
      <c r="AD51" s="42">
        <f t="shared" si="14"/>
        <v>0</v>
      </c>
      <c r="AE51" s="42">
        <f t="shared" si="14"/>
        <v>0</v>
      </c>
      <c r="AF51" s="42">
        <f t="shared" si="14"/>
        <v>0</v>
      </c>
      <c r="AG51" s="42">
        <f t="shared" si="14"/>
        <v>0</v>
      </c>
      <c r="AH51" s="42">
        <f t="shared" si="14"/>
        <v>0</v>
      </c>
      <c r="AI51" s="42">
        <f t="shared" si="14"/>
        <v>0</v>
      </c>
      <c r="AJ51" s="42">
        <f t="shared" si="14"/>
        <v>0</v>
      </c>
      <c r="AK51" s="42">
        <f t="shared" si="14"/>
        <v>0</v>
      </c>
      <c r="AL51" s="42">
        <f t="shared" si="14"/>
        <v>0</v>
      </c>
      <c r="AM51" s="42">
        <f t="shared" si="14"/>
        <v>0</v>
      </c>
      <c r="AN51" s="43">
        <f t="shared" si="14"/>
        <v>0</v>
      </c>
      <c r="AO51" s="43">
        <f t="shared" si="14"/>
        <v>0</v>
      </c>
      <c r="AP51" s="42">
        <f t="shared" si="14"/>
        <v>0</v>
      </c>
      <c r="AQ51" s="42">
        <f t="shared" si="14"/>
        <v>0</v>
      </c>
      <c r="AR51" s="42">
        <f t="shared" si="14"/>
        <v>0</v>
      </c>
      <c r="AS51" s="42">
        <f t="shared" si="14"/>
        <v>0</v>
      </c>
      <c r="AT51" s="42">
        <f t="shared" si="14"/>
        <v>0</v>
      </c>
      <c r="AU51" s="42">
        <f t="shared" si="14"/>
        <v>0</v>
      </c>
      <c r="AV51" s="42">
        <f t="shared" si="14"/>
        <v>0</v>
      </c>
      <c r="AW51" s="42">
        <f t="shared" si="14"/>
        <v>0</v>
      </c>
      <c r="AX51" s="42">
        <f t="shared" si="14"/>
        <v>0</v>
      </c>
      <c r="AY51" s="42">
        <f t="shared" si="14"/>
        <v>0</v>
      </c>
      <c r="AZ51" s="42">
        <f t="shared" si="14"/>
        <v>0</v>
      </c>
      <c r="BA51" s="42">
        <f t="shared" si="14"/>
        <v>0</v>
      </c>
      <c r="BB51" s="42">
        <f t="shared" si="14"/>
        <v>0</v>
      </c>
      <c r="BC51" s="42">
        <f t="shared" si="14"/>
        <v>0</v>
      </c>
      <c r="BD51" s="42">
        <f t="shared" si="14"/>
        <v>0</v>
      </c>
      <c r="BE51" s="42">
        <f t="shared" si="14"/>
        <v>0</v>
      </c>
      <c r="BF51" s="42">
        <f t="shared" si="14"/>
        <v>0</v>
      </c>
      <c r="BG51" s="42">
        <f t="shared" si="14"/>
        <v>0</v>
      </c>
      <c r="BH51" s="42">
        <f t="shared" si="14"/>
        <v>0</v>
      </c>
      <c r="BI51" s="42">
        <f t="shared" si="14"/>
        <v>0</v>
      </c>
      <c r="BJ51" s="42">
        <f t="shared" si="14"/>
        <v>0</v>
      </c>
      <c r="BK51" s="42">
        <f t="shared" si="14"/>
        <v>0</v>
      </c>
    </row>
    <row r="52" spans="1:63" ht="31.5" x14ac:dyDescent="0.25">
      <c r="A52" s="36" t="s">
        <v>169</v>
      </c>
      <c r="B52" s="41" t="s">
        <v>170</v>
      </c>
      <c r="C52" s="38" t="s">
        <v>114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3">
        <v>0</v>
      </c>
      <c r="AO52" s="43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</row>
    <row r="53" spans="1:63" ht="47.25" x14ac:dyDescent="0.25">
      <c r="A53" s="36" t="s">
        <v>171</v>
      </c>
      <c r="B53" s="41" t="s">
        <v>172</v>
      </c>
      <c r="C53" s="38" t="s">
        <v>114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5">
        <v>0</v>
      </c>
      <c r="AM53" s="45">
        <v>0</v>
      </c>
      <c r="AN53" s="46">
        <v>0</v>
      </c>
      <c r="AO53" s="46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  <c r="AZ53" s="45">
        <v>0</v>
      </c>
      <c r="BA53" s="45">
        <v>0</v>
      </c>
      <c r="BB53" s="45">
        <v>0</v>
      </c>
      <c r="BC53" s="45">
        <v>0</v>
      </c>
      <c r="BD53" s="45">
        <v>0</v>
      </c>
      <c r="BE53" s="45">
        <v>0</v>
      </c>
      <c r="BF53" s="45">
        <v>0</v>
      </c>
      <c r="BG53" s="45">
        <v>0</v>
      </c>
      <c r="BH53" s="45">
        <v>0</v>
      </c>
      <c r="BI53" s="45">
        <v>0</v>
      </c>
      <c r="BJ53" s="45">
        <v>0</v>
      </c>
      <c r="BK53" s="45">
        <v>0</v>
      </c>
    </row>
    <row r="54" spans="1:63" ht="47.25" x14ac:dyDescent="0.25">
      <c r="A54" s="36" t="s">
        <v>173</v>
      </c>
      <c r="B54" s="41" t="s">
        <v>174</v>
      </c>
      <c r="C54" s="38" t="s">
        <v>114</v>
      </c>
      <c r="D54" s="42">
        <f t="shared" ref="D54:BK54" si="15">SUM(D55,D58,D59,D60,D61,D64,D65,D66)</f>
        <v>0</v>
      </c>
      <c r="E54" s="42">
        <f t="shared" si="15"/>
        <v>0</v>
      </c>
      <c r="F54" s="42">
        <f t="shared" si="15"/>
        <v>0</v>
      </c>
      <c r="G54" s="42">
        <f t="shared" si="15"/>
        <v>0</v>
      </c>
      <c r="H54" s="42">
        <f t="shared" si="15"/>
        <v>0</v>
      </c>
      <c r="I54" s="42">
        <f t="shared" si="15"/>
        <v>0</v>
      </c>
      <c r="J54" s="42">
        <f t="shared" si="15"/>
        <v>0</v>
      </c>
      <c r="K54" s="42">
        <f t="shared" si="15"/>
        <v>0</v>
      </c>
      <c r="L54" s="42">
        <f t="shared" si="15"/>
        <v>0</v>
      </c>
      <c r="M54" s="42">
        <f t="shared" si="15"/>
        <v>0</v>
      </c>
      <c r="N54" s="42">
        <f t="shared" si="15"/>
        <v>0</v>
      </c>
      <c r="O54" s="42">
        <f t="shared" si="15"/>
        <v>0</v>
      </c>
      <c r="P54" s="42">
        <f t="shared" si="15"/>
        <v>0</v>
      </c>
      <c r="Q54" s="42">
        <f t="shared" si="15"/>
        <v>0</v>
      </c>
      <c r="R54" s="42">
        <f t="shared" si="15"/>
        <v>0</v>
      </c>
      <c r="S54" s="42">
        <f t="shared" si="15"/>
        <v>0</v>
      </c>
      <c r="T54" s="42">
        <f t="shared" si="15"/>
        <v>0</v>
      </c>
      <c r="U54" s="42">
        <f t="shared" si="15"/>
        <v>0</v>
      </c>
      <c r="V54" s="42">
        <f t="shared" si="15"/>
        <v>0</v>
      </c>
      <c r="W54" s="42">
        <f t="shared" si="15"/>
        <v>0</v>
      </c>
      <c r="X54" s="42">
        <f t="shared" si="15"/>
        <v>0</v>
      </c>
      <c r="Y54" s="42">
        <f t="shared" si="15"/>
        <v>0</v>
      </c>
      <c r="Z54" s="42">
        <f t="shared" si="15"/>
        <v>0</v>
      </c>
      <c r="AA54" s="42">
        <f t="shared" si="15"/>
        <v>0</v>
      </c>
      <c r="AB54" s="42">
        <f t="shared" si="15"/>
        <v>0</v>
      </c>
      <c r="AC54" s="42">
        <f t="shared" si="15"/>
        <v>0</v>
      </c>
      <c r="AD54" s="42">
        <f t="shared" si="15"/>
        <v>0</v>
      </c>
      <c r="AE54" s="42">
        <f t="shared" si="15"/>
        <v>0</v>
      </c>
      <c r="AF54" s="42">
        <f t="shared" si="15"/>
        <v>0</v>
      </c>
      <c r="AG54" s="42">
        <f t="shared" si="15"/>
        <v>0</v>
      </c>
      <c r="AH54" s="42">
        <f t="shared" si="15"/>
        <v>0</v>
      </c>
      <c r="AI54" s="42">
        <f t="shared" si="15"/>
        <v>0</v>
      </c>
      <c r="AJ54" s="42">
        <f t="shared" si="15"/>
        <v>0</v>
      </c>
      <c r="AK54" s="42">
        <f t="shared" si="15"/>
        <v>0</v>
      </c>
      <c r="AL54" s="42">
        <f t="shared" si="15"/>
        <v>0</v>
      </c>
      <c r="AM54" s="42">
        <f t="shared" si="15"/>
        <v>0</v>
      </c>
      <c r="AN54" s="43">
        <f t="shared" si="15"/>
        <v>2.46E-2</v>
      </c>
      <c r="AO54" s="43">
        <f t="shared" si="15"/>
        <v>1.4E-3</v>
      </c>
      <c r="AP54" s="42">
        <f t="shared" si="15"/>
        <v>0</v>
      </c>
      <c r="AQ54" s="42">
        <f t="shared" si="15"/>
        <v>0</v>
      </c>
      <c r="AR54" s="42">
        <f t="shared" si="15"/>
        <v>0</v>
      </c>
      <c r="AS54" s="42">
        <f t="shared" si="15"/>
        <v>0</v>
      </c>
      <c r="AT54" s="42">
        <f t="shared" si="15"/>
        <v>0</v>
      </c>
      <c r="AU54" s="42">
        <f t="shared" si="15"/>
        <v>0</v>
      </c>
      <c r="AV54" s="42">
        <f t="shared" si="15"/>
        <v>0</v>
      </c>
      <c r="AW54" s="42">
        <f t="shared" si="15"/>
        <v>0</v>
      </c>
      <c r="AX54" s="42">
        <f t="shared" si="15"/>
        <v>0</v>
      </c>
      <c r="AY54" s="42">
        <f t="shared" si="15"/>
        <v>0</v>
      </c>
      <c r="AZ54" s="42">
        <f t="shared" si="15"/>
        <v>35.702577375000004</v>
      </c>
      <c r="BA54" s="42">
        <f t="shared" si="15"/>
        <v>8.9560390000000004E-2</v>
      </c>
      <c r="BB54" s="42">
        <f t="shared" si="15"/>
        <v>0</v>
      </c>
      <c r="BC54" s="42">
        <f t="shared" si="15"/>
        <v>0</v>
      </c>
      <c r="BD54" s="42">
        <f t="shared" si="15"/>
        <v>0</v>
      </c>
      <c r="BE54" s="42">
        <f t="shared" si="15"/>
        <v>0</v>
      </c>
      <c r="BF54" s="42">
        <f t="shared" si="15"/>
        <v>0</v>
      </c>
      <c r="BG54" s="42">
        <f t="shared" si="15"/>
        <v>0</v>
      </c>
      <c r="BH54" s="42">
        <f t="shared" si="15"/>
        <v>0</v>
      </c>
      <c r="BI54" s="42">
        <f t="shared" si="15"/>
        <v>0</v>
      </c>
      <c r="BJ54" s="42">
        <f t="shared" si="15"/>
        <v>0</v>
      </c>
      <c r="BK54" s="42">
        <f t="shared" si="15"/>
        <v>0</v>
      </c>
    </row>
    <row r="55" spans="1:63" ht="47.25" x14ac:dyDescent="0.25">
      <c r="A55" s="36" t="s">
        <v>175</v>
      </c>
      <c r="B55" s="41" t="s">
        <v>176</v>
      </c>
      <c r="C55" s="38" t="s">
        <v>114</v>
      </c>
      <c r="D55" s="42">
        <f t="shared" ref="D55:BK55" si="16">SUM(D56:D57)</f>
        <v>0</v>
      </c>
      <c r="E55" s="42">
        <f t="shared" si="16"/>
        <v>0</v>
      </c>
      <c r="F55" s="42">
        <f t="shared" si="16"/>
        <v>0</v>
      </c>
      <c r="G55" s="42">
        <f t="shared" si="16"/>
        <v>0</v>
      </c>
      <c r="H55" s="42">
        <f t="shared" si="16"/>
        <v>0</v>
      </c>
      <c r="I55" s="42">
        <f t="shared" si="16"/>
        <v>0</v>
      </c>
      <c r="J55" s="42">
        <f t="shared" si="16"/>
        <v>0</v>
      </c>
      <c r="K55" s="42">
        <f t="shared" si="16"/>
        <v>0</v>
      </c>
      <c r="L55" s="42">
        <f t="shared" si="16"/>
        <v>0</v>
      </c>
      <c r="M55" s="42">
        <f t="shared" si="16"/>
        <v>0</v>
      </c>
      <c r="N55" s="42">
        <f t="shared" si="16"/>
        <v>0</v>
      </c>
      <c r="O55" s="42">
        <f t="shared" si="16"/>
        <v>0</v>
      </c>
      <c r="P55" s="42">
        <f t="shared" si="16"/>
        <v>0</v>
      </c>
      <c r="Q55" s="42">
        <f t="shared" si="16"/>
        <v>0</v>
      </c>
      <c r="R55" s="42">
        <f t="shared" si="16"/>
        <v>0</v>
      </c>
      <c r="S55" s="42">
        <f t="shared" si="16"/>
        <v>0</v>
      </c>
      <c r="T55" s="42">
        <f t="shared" si="16"/>
        <v>0</v>
      </c>
      <c r="U55" s="42">
        <f t="shared" si="16"/>
        <v>0</v>
      </c>
      <c r="V55" s="42">
        <f t="shared" si="16"/>
        <v>0</v>
      </c>
      <c r="W55" s="42">
        <f t="shared" si="16"/>
        <v>0</v>
      </c>
      <c r="X55" s="42">
        <f t="shared" si="16"/>
        <v>0</v>
      </c>
      <c r="Y55" s="42">
        <f t="shared" si="16"/>
        <v>0</v>
      </c>
      <c r="Z55" s="42">
        <f t="shared" si="16"/>
        <v>0</v>
      </c>
      <c r="AA55" s="42">
        <f t="shared" si="16"/>
        <v>0</v>
      </c>
      <c r="AB55" s="42">
        <f t="shared" si="16"/>
        <v>0</v>
      </c>
      <c r="AC55" s="42">
        <f t="shared" si="16"/>
        <v>0</v>
      </c>
      <c r="AD55" s="42">
        <f t="shared" si="16"/>
        <v>0</v>
      </c>
      <c r="AE55" s="42">
        <f t="shared" si="16"/>
        <v>0</v>
      </c>
      <c r="AF55" s="42">
        <f t="shared" si="16"/>
        <v>0</v>
      </c>
      <c r="AG55" s="42">
        <f t="shared" si="16"/>
        <v>0</v>
      </c>
      <c r="AH55" s="42">
        <f t="shared" si="16"/>
        <v>0</v>
      </c>
      <c r="AI55" s="42">
        <f t="shared" si="16"/>
        <v>0</v>
      </c>
      <c r="AJ55" s="42">
        <f t="shared" si="16"/>
        <v>0</v>
      </c>
      <c r="AK55" s="42">
        <f t="shared" si="16"/>
        <v>0</v>
      </c>
      <c r="AL55" s="42">
        <f t="shared" si="16"/>
        <v>0</v>
      </c>
      <c r="AM55" s="42">
        <f t="shared" si="16"/>
        <v>0</v>
      </c>
      <c r="AN55" s="43">
        <f t="shared" si="16"/>
        <v>2.46E-2</v>
      </c>
      <c r="AO55" s="43">
        <f t="shared" si="16"/>
        <v>1.4E-3</v>
      </c>
      <c r="AP55" s="42">
        <f t="shared" si="16"/>
        <v>0</v>
      </c>
      <c r="AQ55" s="42">
        <f t="shared" si="16"/>
        <v>0</v>
      </c>
      <c r="AR55" s="42">
        <f t="shared" si="16"/>
        <v>0</v>
      </c>
      <c r="AS55" s="42">
        <f t="shared" si="16"/>
        <v>0</v>
      </c>
      <c r="AT55" s="42">
        <f t="shared" si="16"/>
        <v>0</v>
      </c>
      <c r="AU55" s="42">
        <f t="shared" si="16"/>
        <v>0</v>
      </c>
      <c r="AV55" s="42">
        <f t="shared" si="16"/>
        <v>0</v>
      </c>
      <c r="AW55" s="42">
        <f t="shared" si="16"/>
        <v>0</v>
      </c>
      <c r="AX55" s="42">
        <f t="shared" si="16"/>
        <v>0</v>
      </c>
      <c r="AY55" s="42">
        <f t="shared" si="16"/>
        <v>0</v>
      </c>
      <c r="AZ55" s="42">
        <f t="shared" si="16"/>
        <v>0</v>
      </c>
      <c r="BA55" s="42">
        <f t="shared" si="16"/>
        <v>0</v>
      </c>
      <c r="BB55" s="42">
        <f t="shared" si="16"/>
        <v>0</v>
      </c>
      <c r="BC55" s="42">
        <f t="shared" si="16"/>
        <v>0</v>
      </c>
      <c r="BD55" s="42">
        <f t="shared" si="16"/>
        <v>0</v>
      </c>
      <c r="BE55" s="42">
        <f t="shared" si="16"/>
        <v>0</v>
      </c>
      <c r="BF55" s="42">
        <f t="shared" si="16"/>
        <v>0</v>
      </c>
      <c r="BG55" s="42">
        <f t="shared" si="16"/>
        <v>0</v>
      </c>
      <c r="BH55" s="42">
        <f t="shared" si="16"/>
        <v>0</v>
      </c>
      <c r="BI55" s="42">
        <f t="shared" si="16"/>
        <v>0</v>
      </c>
      <c r="BJ55" s="42">
        <f t="shared" si="16"/>
        <v>0</v>
      </c>
      <c r="BK55" s="42">
        <f t="shared" si="16"/>
        <v>0</v>
      </c>
    </row>
    <row r="56" spans="1:63" ht="64.5" customHeight="1" x14ac:dyDescent="0.25">
      <c r="A56" s="36" t="s">
        <v>177</v>
      </c>
      <c r="B56" s="44" t="str">
        <f>[1]I0515_1037000158513_10_69_0!B57</f>
        <v>Установка учетов с АСКУЭ на границе балансовой принадлежности с потребителями, запитанными КЛ от ТП</v>
      </c>
      <c r="C56" s="44" t="str">
        <f>[1]I0515_1037000158513_10_69_0!C57</f>
        <v>J_0000060023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3">
        <v>1.9900000000000001E-2</v>
      </c>
      <c r="AO56" s="43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</row>
    <row r="57" spans="1:63" ht="66" customHeight="1" x14ac:dyDescent="0.25">
      <c r="A57" s="36" t="s">
        <v>178</v>
      </c>
      <c r="B57" s="44" t="str">
        <f>[1]I0515_1037000158513_10_69_0!B58</f>
        <v>Установка учетов с АСКУЭ на границе балансовой принадлежности с потребителями, запитанными от ВЛ-0,4кВ</v>
      </c>
      <c r="C57" s="44" t="str">
        <f>[1]I0515_1037000158513_10_69_0!C58</f>
        <v>J_0000060024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3">
        <v>4.7000000000000002E-3</v>
      </c>
      <c r="AO57" s="43">
        <v>1.4E-3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</row>
    <row r="58" spans="1:63" ht="47.25" x14ac:dyDescent="0.25">
      <c r="A58" s="36" t="s">
        <v>179</v>
      </c>
      <c r="B58" s="41" t="s">
        <v>180</v>
      </c>
      <c r="C58" s="38" t="s">
        <v>114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3">
        <v>0</v>
      </c>
      <c r="AO58" s="43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</row>
    <row r="59" spans="1:63" ht="47.25" x14ac:dyDescent="0.25">
      <c r="A59" s="36" t="s">
        <v>181</v>
      </c>
      <c r="B59" s="41" t="s">
        <v>182</v>
      </c>
      <c r="C59" s="38" t="s">
        <v>114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3">
        <v>0</v>
      </c>
      <c r="AO59" s="43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</row>
    <row r="60" spans="1:63" ht="47.25" x14ac:dyDescent="0.25">
      <c r="A60" s="36" t="s">
        <v>183</v>
      </c>
      <c r="B60" s="41" t="s">
        <v>184</v>
      </c>
      <c r="C60" s="38" t="s">
        <v>114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3">
        <v>0</v>
      </c>
      <c r="AO60" s="43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</row>
    <row r="61" spans="1:63" ht="63" x14ac:dyDescent="0.25">
      <c r="A61" s="36" t="s">
        <v>185</v>
      </c>
      <c r="B61" s="41" t="s">
        <v>186</v>
      </c>
      <c r="C61" s="38" t="s">
        <v>114</v>
      </c>
      <c r="D61" s="42">
        <f t="shared" ref="D61:BK61" si="17">SUM(D62:D63)</f>
        <v>0</v>
      </c>
      <c r="E61" s="42">
        <f t="shared" si="17"/>
        <v>0</v>
      </c>
      <c r="F61" s="42">
        <f t="shared" si="17"/>
        <v>0</v>
      </c>
      <c r="G61" s="42">
        <f t="shared" si="17"/>
        <v>0</v>
      </c>
      <c r="H61" s="42">
        <f t="shared" si="17"/>
        <v>0</v>
      </c>
      <c r="I61" s="42">
        <f t="shared" si="17"/>
        <v>0</v>
      </c>
      <c r="J61" s="42">
        <f t="shared" si="17"/>
        <v>0</v>
      </c>
      <c r="K61" s="42">
        <f t="shared" si="17"/>
        <v>0</v>
      </c>
      <c r="L61" s="42">
        <f t="shared" si="17"/>
        <v>0</v>
      </c>
      <c r="M61" s="42">
        <f t="shared" si="17"/>
        <v>0</v>
      </c>
      <c r="N61" s="42">
        <f t="shared" si="17"/>
        <v>0</v>
      </c>
      <c r="O61" s="42">
        <f t="shared" si="17"/>
        <v>0</v>
      </c>
      <c r="P61" s="42">
        <f t="shared" si="17"/>
        <v>0</v>
      </c>
      <c r="Q61" s="42">
        <f t="shared" si="17"/>
        <v>0</v>
      </c>
      <c r="R61" s="42">
        <f t="shared" si="17"/>
        <v>0</v>
      </c>
      <c r="S61" s="42">
        <f t="shared" si="17"/>
        <v>0</v>
      </c>
      <c r="T61" s="42">
        <f t="shared" si="17"/>
        <v>0</v>
      </c>
      <c r="U61" s="42">
        <f t="shared" si="17"/>
        <v>0</v>
      </c>
      <c r="V61" s="42">
        <f t="shared" si="17"/>
        <v>0</v>
      </c>
      <c r="W61" s="42">
        <f t="shared" si="17"/>
        <v>0</v>
      </c>
      <c r="X61" s="42">
        <f t="shared" si="17"/>
        <v>0</v>
      </c>
      <c r="Y61" s="42">
        <f t="shared" si="17"/>
        <v>0</v>
      </c>
      <c r="Z61" s="42">
        <f t="shared" si="17"/>
        <v>0</v>
      </c>
      <c r="AA61" s="42">
        <f t="shared" si="17"/>
        <v>0</v>
      </c>
      <c r="AB61" s="42">
        <f t="shared" si="17"/>
        <v>0</v>
      </c>
      <c r="AC61" s="42">
        <f t="shared" si="17"/>
        <v>0</v>
      </c>
      <c r="AD61" s="42">
        <f t="shared" si="17"/>
        <v>0</v>
      </c>
      <c r="AE61" s="42">
        <f t="shared" si="17"/>
        <v>0</v>
      </c>
      <c r="AF61" s="42">
        <f t="shared" si="17"/>
        <v>0</v>
      </c>
      <c r="AG61" s="42">
        <f t="shared" si="17"/>
        <v>0</v>
      </c>
      <c r="AH61" s="42">
        <f t="shared" si="17"/>
        <v>0</v>
      </c>
      <c r="AI61" s="42">
        <f t="shared" si="17"/>
        <v>0</v>
      </c>
      <c r="AJ61" s="42">
        <f t="shared" si="17"/>
        <v>0</v>
      </c>
      <c r="AK61" s="42">
        <f t="shared" si="17"/>
        <v>0</v>
      </c>
      <c r="AL61" s="42">
        <f t="shared" si="17"/>
        <v>0</v>
      </c>
      <c r="AM61" s="42">
        <f t="shared" si="17"/>
        <v>0</v>
      </c>
      <c r="AN61" s="43">
        <f t="shared" si="17"/>
        <v>0</v>
      </c>
      <c r="AO61" s="43">
        <f t="shared" si="17"/>
        <v>0</v>
      </c>
      <c r="AP61" s="42">
        <f t="shared" si="17"/>
        <v>0</v>
      </c>
      <c r="AQ61" s="42">
        <f t="shared" si="17"/>
        <v>0</v>
      </c>
      <c r="AR61" s="42">
        <f t="shared" si="17"/>
        <v>0</v>
      </c>
      <c r="AS61" s="42">
        <f t="shared" si="17"/>
        <v>0</v>
      </c>
      <c r="AT61" s="42">
        <f t="shared" si="17"/>
        <v>0</v>
      </c>
      <c r="AU61" s="42">
        <f t="shared" si="17"/>
        <v>0</v>
      </c>
      <c r="AV61" s="42">
        <f t="shared" si="17"/>
        <v>0</v>
      </c>
      <c r="AW61" s="42">
        <f t="shared" si="17"/>
        <v>0</v>
      </c>
      <c r="AX61" s="42">
        <f t="shared" si="17"/>
        <v>0</v>
      </c>
      <c r="AY61" s="42">
        <f t="shared" si="17"/>
        <v>0</v>
      </c>
      <c r="AZ61" s="42">
        <f t="shared" si="17"/>
        <v>35.702577375000004</v>
      </c>
      <c r="BA61" s="42">
        <f t="shared" si="17"/>
        <v>8.9560390000000004E-2</v>
      </c>
      <c r="BB61" s="42">
        <f t="shared" si="17"/>
        <v>0</v>
      </c>
      <c r="BC61" s="42">
        <f t="shared" si="17"/>
        <v>0</v>
      </c>
      <c r="BD61" s="42">
        <f t="shared" si="17"/>
        <v>0</v>
      </c>
      <c r="BE61" s="42">
        <f t="shared" si="17"/>
        <v>0</v>
      </c>
      <c r="BF61" s="42">
        <f t="shared" si="17"/>
        <v>0</v>
      </c>
      <c r="BG61" s="42">
        <f t="shared" si="17"/>
        <v>0</v>
      </c>
      <c r="BH61" s="42">
        <f t="shared" si="17"/>
        <v>0</v>
      </c>
      <c r="BI61" s="42">
        <f t="shared" si="17"/>
        <v>0</v>
      </c>
      <c r="BJ61" s="42">
        <f t="shared" si="17"/>
        <v>0</v>
      </c>
      <c r="BK61" s="42">
        <f t="shared" si="17"/>
        <v>0</v>
      </c>
    </row>
    <row r="62" spans="1:63" ht="31.5" x14ac:dyDescent="0.25">
      <c r="A62" s="36" t="s">
        <v>187</v>
      </c>
      <c r="B62" s="44" t="str">
        <f>[1]I0515_1037000158513_10_69_0!B63</f>
        <v>Монтаж системы учета с АСКУЭ в ТП</v>
      </c>
      <c r="C62" s="44" t="str">
        <f>[1]I0515_1037000158513_10_69_0!C63</f>
        <v>J_0000060026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3">
        <v>0</v>
      </c>
      <c r="AO62" s="43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f>[1]I0515_1037000158513_12_69_0!K63</f>
        <v>7.0923146166666662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</row>
    <row r="63" spans="1:63" ht="31.5" x14ac:dyDescent="0.25">
      <c r="A63" s="36" t="s">
        <v>188</v>
      </c>
      <c r="B63" s="44" t="str">
        <f>[1]I0515_1037000158513_10_69_0!B64</f>
        <v>Монтаж устройств передачи данных для АСКУЭ в ТП</v>
      </c>
      <c r="C63" s="44" t="str">
        <f>[1]I0515_1037000158513_10_69_0!C64</f>
        <v>J_0000060025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3">
        <v>0</v>
      </c>
      <c r="AO63" s="43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f>[1]I0515_1037000158513_12_69_0!K64</f>
        <v>28.610262758333334</v>
      </c>
      <c r="BA63" s="42">
        <f>[2]Н0515_1037000158513_12_69_0!L64</f>
        <v>8.9560390000000004E-2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</row>
    <row r="64" spans="1:63" ht="63" x14ac:dyDescent="0.25">
      <c r="A64" s="36" t="s">
        <v>189</v>
      </c>
      <c r="B64" s="41" t="s">
        <v>190</v>
      </c>
      <c r="C64" s="38" t="s">
        <v>114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3">
        <v>0</v>
      </c>
      <c r="AO64" s="43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</row>
    <row r="65" spans="1:63" ht="63" x14ac:dyDescent="0.25">
      <c r="A65" s="36" t="s">
        <v>191</v>
      </c>
      <c r="B65" s="41" t="s">
        <v>192</v>
      </c>
      <c r="C65" s="38" t="s">
        <v>114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3">
        <v>0</v>
      </c>
      <c r="AO65" s="43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</row>
    <row r="66" spans="1:63" ht="63" x14ac:dyDescent="0.25">
      <c r="A66" s="36" t="s">
        <v>193</v>
      </c>
      <c r="B66" s="41" t="s">
        <v>194</v>
      </c>
      <c r="C66" s="38" t="s">
        <v>114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3">
        <v>0</v>
      </c>
      <c r="AO66" s="43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</row>
    <row r="67" spans="1:63" ht="63" x14ac:dyDescent="0.25">
      <c r="A67" s="36" t="s">
        <v>195</v>
      </c>
      <c r="B67" s="41" t="s">
        <v>196</v>
      </c>
      <c r="C67" s="38" t="s">
        <v>114</v>
      </c>
      <c r="D67" s="42">
        <f t="shared" ref="D67:BK67" si="18">SUM(D68,D69)</f>
        <v>0</v>
      </c>
      <c r="E67" s="42">
        <f t="shared" si="18"/>
        <v>0</v>
      </c>
      <c r="F67" s="42">
        <f t="shared" si="18"/>
        <v>0</v>
      </c>
      <c r="G67" s="42">
        <f t="shared" si="18"/>
        <v>0</v>
      </c>
      <c r="H67" s="42">
        <f t="shared" si="18"/>
        <v>0</v>
      </c>
      <c r="I67" s="42">
        <f t="shared" si="18"/>
        <v>0</v>
      </c>
      <c r="J67" s="42">
        <f t="shared" si="18"/>
        <v>0</v>
      </c>
      <c r="K67" s="42">
        <f t="shared" si="18"/>
        <v>0</v>
      </c>
      <c r="L67" s="42">
        <f t="shared" si="18"/>
        <v>0</v>
      </c>
      <c r="M67" s="42">
        <f t="shared" si="18"/>
        <v>0</v>
      </c>
      <c r="N67" s="42">
        <f t="shared" si="18"/>
        <v>0</v>
      </c>
      <c r="O67" s="42">
        <f t="shared" si="18"/>
        <v>0</v>
      </c>
      <c r="P67" s="42">
        <f t="shared" si="18"/>
        <v>0</v>
      </c>
      <c r="Q67" s="42">
        <f t="shared" si="18"/>
        <v>0</v>
      </c>
      <c r="R67" s="42">
        <f t="shared" si="18"/>
        <v>0</v>
      </c>
      <c r="S67" s="42">
        <f t="shared" si="18"/>
        <v>0</v>
      </c>
      <c r="T67" s="42">
        <f t="shared" si="18"/>
        <v>0</v>
      </c>
      <c r="U67" s="42">
        <f t="shared" si="18"/>
        <v>0</v>
      </c>
      <c r="V67" s="42">
        <f t="shared" si="18"/>
        <v>0</v>
      </c>
      <c r="W67" s="42">
        <f t="shared" si="18"/>
        <v>0</v>
      </c>
      <c r="X67" s="42">
        <f t="shared" si="18"/>
        <v>0</v>
      </c>
      <c r="Y67" s="42">
        <f t="shared" si="18"/>
        <v>0</v>
      </c>
      <c r="Z67" s="42">
        <f t="shared" si="18"/>
        <v>0</v>
      </c>
      <c r="AA67" s="42">
        <f t="shared" si="18"/>
        <v>0</v>
      </c>
      <c r="AB67" s="42">
        <f t="shared" si="18"/>
        <v>0</v>
      </c>
      <c r="AC67" s="42">
        <f t="shared" si="18"/>
        <v>0</v>
      </c>
      <c r="AD67" s="42">
        <f t="shared" si="18"/>
        <v>0</v>
      </c>
      <c r="AE67" s="42">
        <f t="shared" si="18"/>
        <v>0</v>
      </c>
      <c r="AF67" s="42">
        <f t="shared" si="18"/>
        <v>0</v>
      </c>
      <c r="AG67" s="42">
        <f t="shared" si="18"/>
        <v>0</v>
      </c>
      <c r="AH67" s="42">
        <f t="shared" si="18"/>
        <v>0</v>
      </c>
      <c r="AI67" s="42">
        <f t="shared" si="18"/>
        <v>0</v>
      </c>
      <c r="AJ67" s="42">
        <f t="shared" si="18"/>
        <v>0</v>
      </c>
      <c r="AK67" s="42">
        <f t="shared" si="18"/>
        <v>0</v>
      </c>
      <c r="AL67" s="42">
        <f t="shared" si="18"/>
        <v>0</v>
      </c>
      <c r="AM67" s="42">
        <f t="shared" si="18"/>
        <v>0</v>
      </c>
      <c r="AN67" s="43">
        <f t="shared" si="18"/>
        <v>0</v>
      </c>
      <c r="AO67" s="43">
        <f t="shared" si="18"/>
        <v>0</v>
      </c>
      <c r="AP67" s="42">
        <f t="shared" si="18"/>
        <v>0</v>
      </c>
      <c r="AQ67" s="42">
        <f t="shared" si="18"/>
        <v>0</v>
      </c>
      <c r="AR67" s="42">
        <f t="shared" si="18"/>
        <v>0</v>
      </c>
      <c r="AS67" s="42">
        <f t="shared" si="18"/>
        <v>0</v>
      </c>
      <c r="AT67" s="42">
        <f t="shared" si="18"/>
        <v>0</v>
      </c>
      <c r="AU67" s="42">
        <f t="shared" si="18"/>
        <v>0</v>
      </c>
      <c r="AV67" s="42">
        <f t="shared" si="18"/>
        <v>0</v>
      </c>
      <c r="AW67" s="42">
        <f t="shared" si="18"/>
        <v>0</v>
      </c>
      <c r="AX67" s="42">
        <f t="shared" si="18"/>
        <v>0</v>
      </c>
      <c r="AY67" s="42">
        <f t="shared" si="18"/>
        <v>0</v>
      </c>
      <c r="AZ67" s="42">
        <f t="shared" si="18"/>
        <v>0</v>
      </c>
      <c r="BA67" s="42">
        <f t="shared" si="18"/>
        <v>0</v>
      </c>
      <c r="BB67" s="42">
        <f t="shared" si="18"/>
        <v>0</v>
      </c>
      <c r="BC67" s="42">
        <f t="shared" si="18"/>
        <v>0</v>
      </c>
      <c r="BD67" s="42">
        <f t="shared" si="18"/>
        <v>0</v>
      </c>
      <c r="BE67" s="42">
        <f t="shared" si="18"/>
        <v>0</v>
      </c>
      <c r="BF67" s="42">
        <f t="shared" si="18"/>
        <v>0</v>
      </c>
      <c r="BG67" s="42">
        <f t="shared" si="18"/>
        <v>0</v>
      </c>
      <c r="BH67" s="42">
        <f t="shared" si="18"/>
        <v>0</v>
      </c>
      <c r="BI67" s="42">
        <f t="shared" si="18"/>
        <v>0</v>
      </c>
      <c r="BJ67" s="42">
        <f t="shared" si="18"/>
        <v>0</v>
      </c>
      <c r="BK67" s="42">
        <f t="shared" si="18"/>
        <v>0</v>
      </c>
    </row>
    <row r="68" spans="1:63" ht="47.25" x14ac:dyDescent="0.25">
      <c r="A68" s="36" t="s">
        <v>197</v>
      </c>
      <c r="B68" s="41" t="s">
        <v>198</v>
      </c>
      <c r="C68" s="38" t="s">
        <v>114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3">
        <v>0</v>
      </c>
      <c r="AO68" s="43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</row>
    <row r="69" spans="1:63" ht="25.5" customHeight="1" x14ac:dyDescent="0.25">
      <c r="A69" s="36" t="s">
        <v>199</v>
      </c>
      <c r="B69" s="41" t="s">
        <v>200</v>
      </c>
      <c r="C69" s="38" t="s">
        <v>114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3">
        <v>0</v>
      </c>
      <c r="AO69" s="43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</row>
    <row r="70" spans="1:63" ht="25.5" customHeight="1" x14ac:dyDescent="0.25">
      <c r="A70" s="36" t="s">
        <v>201</v>
      </c>
      <c r="B70" s="41" t="s">
        <v>202</v>
      </c>
      <c r="C70" s="38" t="s">
        <v>114</v>
      </c>
      <c r="D70" s="42">
        <f t="shared" ref="D70:BK70" si="19">SUM(D71,D72)</f>
        <v>0</v>
      </c>
      <c r="E70" s="42">
        <f t="shared" si="19"/>
        <v>0</v>
      </c>
      <c r="F70" s="42">
        <f t="shared" si="19"/>
        <v>0</v>
      </c>
      <c r="G70" s="42">
        <f t="shared" si="19"/>
        <v>0</v>
      </c>
      <c r="H70" s="42">
        <f t="shared" si="19"/>
        <v>0</v>
      </c>
      <c r="I70" s="42">
        <f t="shared" si="19"/>
        <v>0</v>
      </c>
      <c r="J70" s="42">
        <f t="shared" si="19"/>
        <v>0</v>
      </c>
      <c r="K70" s="42">
        <f t="shared" si="19"/>
        <v>0</v>
      </c>
      <c r="L70" s="42">
        <f t="shared" si="19"/>
        <v>0</v>
      </c>
      <c r="M70" s="42">
        <f t="shared" si="19"/>
        <v>0</v>
      </c>
      <c r="N70" s="42">
        <f t="shared" si="19"/>
        <v>0</v>
      </c>
      <c r="O70" s="42">
        <f t="shared" si="19"/>
        <v>0</v>
      </c>
      <c r="P70" s="42">
        <f t="shared" si="19"/>
        <v>0</v>
      </c>
      <c r="Q70" s="42">
        <f t="shared" si="19"/>
        <v>0</v>
      </c>
      <c r="R70" s="42">
        <f t="shared" si="19"/>
        <v>0</v>
      </c>
      <c r="S70" s="42">
        <f t="shared" si="19"/>
        <v>0</v>
      </c>
      <c r="T70" s="42">
        <f t="shared" si="19"/>
        <v>0</v>
      </c>
      <c r="U70" s="42">
        <f t="shared" si="19"/>
        <v>0</v>
      </c>
      <c r="V70" s="42">
        <f t="shared" si="19"/>
        <v>0</v>
      </c>
      <c r="W70" s="42">
        <f t="shared" si="19"/>
        <v>0</v>
      </c>
      <c r="X70" s="42">
        <f t="shared" si="19"/>
        <v>0</v>
      </c>
      <c r="Y70" s="42">
        <f t="shared" si="19"/>
        <v>0</v>
      </c>
      <c r="Z70" s="42">
        <f t="shared" si="19"/>
        <v>0</v>
      </c>
      <c r="AA70" s="42">
        <f t="shared" si="19"/>
        <v>0</v>
      </c>
      <c r="AB70" s="42">
        <f t="shared" si="19"/>
        <v>0</v>
      </c>
      <c r="AC70" s="42">
        <f t="shared" si="19"/>
        <v>0</v>
      </c>
      <c r="AD70" s="42">
        <f t="shared" si="19"/>
        <v>0</v>
      </c>
      <c r="AE70" s="42">
        <f t="shared" si="19"/>
        <v>0</v>
      </c>
      <c r="AF70" s="42">
        <f t="shared" si="19"/>
        <v>0</v>
      </c>
      <c r="AG70" s="42">
        <f t="shared" si="19"/>
        <v>0</v>
      </c>
      <c r="AH70" s="42">
        <f t="shared" si="19"/>
        <v>0</v>
      </c>
      <c r="AI70" s="42">
        <f t="shared" si="19"/>
        <v>0</v>
      </c>
      <c r="AJ70" s="42">
        <f t="shared" si="19"/>
        <v>0</v>
      </c>
      <c r="AK70" s="42">
        <f t="shared" si="19"/>
        <v>0</v>
      </c>
      <c r="AL70" s="42">
        <f t="shared" si="19"/>
        <v>0</v>
      </c>
      <c r="AM70" s="42">
        <f t="shared" si="19"/>
        <v>0</v>
      </c>
      <c r="AN70" s="43">
        <f t="shared" si="19"/>
        <v>0</v>
      </c>
      <c r="AO70" s="43">
        <f t="shared" si="19"/>
        <v>0</v>
      </c>
      <c r="AP70" s="42">
        <f t="shared" si="19"/>
        <v>0</v>
      </c>
      <c r="AQ70" s="42">
        <f t="shared" si="19"/>
        <v>0</v>
      </c>
      <c r="AR70" s="42">
        <f t="shared" si="19"/>
        <v>0</v>
      </c>
      <c r="AS70" s="42">
        <f t="shared" si="19"/>
        <v>0</v>
      </c>
      <c r="AT70" s="42">
        <f t="shared" si="19"/>
        <v>0</v>
      </c>
      <c r="AU70" s="42">
        <f t="shared" si="19"/>
        <v>0</v>
      </c>
      <c r="AV70" s="42">
        <f t="shared" si="19"/>
        <v>0</v>
      </c>
      <c r="AW70" s="42">
        <f t="shared" si="19"/>
        <v>0</v>
      </c>
      <c r="AX70" s="42">
        <f t="shared" si="19"/>
        <v>0</v>
      </c>
      <c r="AY70" s="42">
        <f t="shared" si="19"/>
        <v>0</v>
      </c>
      <c r="AZ70" s="42">
        <f t="shared" si="19"/>
        <v>0</v>
      </c>
      <c r="BA70" s="42">
        <f t="shared" si="19"/>
        <v>0</v>
      </c>
      <c r="BB70" s="42">
        <f t="shared" si="19"/>
        <v>0</v>
      </c>
      <c r="BC70" s="42">
        <f t="shared" si="19"/>
        <v>0</v>
      </c>
      <c r="BD70" s="42">
        <f t="shared" si="19"/>
        <v>0</v>
      </c>
      <c r="BE70" s="42">
        <f t="shared" si="19"/>
        <v>0</v>
      </c>
      <c r="BF70" s="42">
        <f t="shared" si="19"/>
        <v>0</v>
      </c>
      <c r="BG70" s="42">
        <f t="shared" si="19"/>
        <v>0</v>
      </c>
      <c r="BH70" s="42">
        <f t="shared" si="19"/>
        <v>0</v>
      </c>
      <c r="BI70" s="42">
        <f t="shared" si="19"/>
        <v>0</v>
      </c>
      <c r="BJ70" s="42">
        <f t="shared" si="19"/>
        <v>0</v>
      </c>
      <c r="BK70" s="42">
        <f t="shared" si="19"/>
        <v>0</v>
      </c>
    </row>
    <row r="71" spans="1:63" ht="25.5" customHeight="1" x14ac:dyDescent="0.25">
      <c r="A71" s="36" t="s">
        <v>203</v>
      </c>
      <c r="B71" s="41" t="s">
        <v>204</v>
      </c>
      <c r="C71" s="38" t="s">
        <v>114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3">
        <v>0</v>
      </c>
      <c r="AO71" s="43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</row>
    <row r="72" spans="1:63" ht="78.75" x14ac:dyDescent="0.25">
      <c r="A72" s="36" t="s">
        <v>205</v>
      </c>
      <c r="B72" s="41" t="s">
        <v>206</v>
      </c>
      <c r="C72" s="38" t="s">
        <v>114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3">
        <v>0</v>
      </c>
      <c r="AO72" s="43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</row>
    <row r="73" spans="1:63" ht="47.25" x14ac:dyDescent="0.25">
      <c r="A73" s="36" t="s">
        <v>207</v>
      </c>
      <c r="B73" s="41" t="s">
        <v>208</v>
      </c>
      <c r="C73" s="38" t="s">
        <v>114</v>
      </c>
      <c r="D73" s="42">
        <f t="shared" ref="D73:AI73" si="20">SUM(D74:D76)</f>
        <v>0.32</v>
      </c>
      <c r="E73" s="42">
        <f t="shared" si="20"/>
        <v>0</v>
      </c>
      <c r="F73" s="42">
        <f t="shared" si="20"/>
        <v>10.9</v>
      </c>
      <c r="G73" s="42">
        <f t="shared" si="20"/>
        <v>0</v>
      </c>
      <c r="H73" s="42">
        <f t="shared" si="20"/>
        <v>17.754999999999999</v>
      </c>
      <c r="I73" s="42">
        <f t="shared" si="20"/>
        <v>2.327</v>
      </c>
      <c r="J73" s="42">
        <f t="shared" si="20"/>
        <v>0.753</v>
      </c>
      <c r="K73" s="42">
        <f t="shared" si="20"/>
        <v>0</v>
      </c>
      <c r="L73" s="42">
        <f t="shared" si="20"/>
        <v>0</v>
      </c>
      <c r="M73" s="42">
        <f t="shared" si="20"/>
        <v>0</v>
      </c>
      <c r="N73" s="42">
        <f t="shared" si="20"/>
        <v>0</v>
      </c>
      <c r="O73" s="42">
        <f t="shared" si="20"/>
        <v>0</v>
      </c>
      <c r="P73" s="42">
        <f t="shared" si="20"/>
        <v>0</v>
      </c>
      <c r="Q73" s="42">
        <f t="shared" si="20"/>
        <v>0</v>
      </c>
      <c r="R73" s="42">
        <f t="shared" si="20"/>
        <v>0</v>
      </c>
      <c r="S73" s="42">
        <f t="shared" si="20"/>
        <v>0</v>
      </c>
      <c r="T73" s="42">
        <f t="shared" si="20"/>
        <v>0</v>
      </c>
      <c r="U73" s="42">
        <f t="shared" si="20"/>
        <v>0</v>
      </c>
      <c r="V73" s="42">
        <f t="shared" si="20"/>
        <v>0</v>
      </c>
      <c r="W73" s="42">
        <f t="shared" si="20"/>
        <v>0</v>
      </c>
      <c r="X73" s="42">
        <f t="shared" si="20"/>
        <v>0</v>
      </c>
      <c r="Y73" s="42">
        <f t="shared" si="20"/>
        <v>0</v>
      </c>
      <c r="Z73" s="42">
        <f t="shared" si="20"/>
        <v>0</v>
      </c>
      <c r="AA73" s="42">
        <f t="shared" si="20"/>
        <v>0</v>
      </c>
      <c r="AB73" s="42">
        <f t="shared" si="20"/>
        <v>0</v>
      </c>
      <c r="AC73" s="42">
        <f t="shared" si="20"/>
        <v>0</v>
      </c>
      <c r="AD73" s="42">
        <f t="shared" si="20"/>
        <v>0</v>
      </c>
      <c r="AE73" s="42">
        <f t="shared" si="20"/>
        <v>0</v>
      </c>
      <c r="AF73" s="42">
        <f t="shared" si="20"/>
        <v>0</v>
      </c>
      <c r="AG73" s="42">
        <f t="shared" si="20"/>
        <v>0</v>
      </c>
      <c r="AH73" s="42">
        <f t="shared" si="20"/>
        <v>0</v>
      </c>
      <c r="AI73" s="42">
        <f t="shared" si="20"/>
        <v>0</v>
      </c>
      <c r="AJ73" s="42">
        <f t="shared" ref="AJ73:BK73" si="21">SUM(AJ74:AJ76)</f>
        <v>0</v>
      </c>
      <c r="AK73" s="42">
        <f t="shared" si="21"/>
        <v>0</v>
      </c>
      <c r="AL73" s="42">
        <f t="shared" si="21"/>
        <v>0</v>
      </c>
      <c r="AM73" s="42">
        <f t="shared" si="21"/>
        <v>0</v>
      </c>
      <c r="AN73" s="43">
        <f t="shared" si="21"/>
        <v>0</v>
      </c>
      <c r="AO73" s="43">
        <f t="shared" si="21"/>
        <v>0</v>
      </c>
      <c r="AP73" s="42">
        <f t="shared" si="21"/>
        <v>0</v>
      </c>
      <c r="AQ73" s="42">
        <f t="shared" si="21"/>
        <v>0</v>
      </c>
      <c r="AR73" s="42">
        <f t="shared" si="21"/>
        <v>0</v>
      </c>
      <c r="AS73" s="42">
        <f t="shared" si="21"/>
        <v>0</v>
      </c>
      <c r="AT73" s="42">
        <f t="shared" si="21"/>
        <v>0</v>
      </c>
      <c r="AU73" s="42">
        <f t="shared" si="21"/>
        <v>0</v>
      </c>
      <c r="AV73" s="42">
        <f t="shared" si="21"/>
        <v>0</v>
      </c>
      <c r="AW73" s="42">
        <f t="shared" si="21"/>
        <v>0</v>
      </c>
      <c r="AX73" s="42">
        <f t="shared" si="21"/>
        <v>0</v>
      </c>
      <c r="AY73" s="42">
        <f t="shared" si="21"/>
        <v>0</v>
      </c>
      <c r="AZ73" s="42">
        <f t="shared" si="21"/>
        <v>0</v>
      </c>
      <c r="BA73" s="42">
        <f t="shared" si="21"/>
        <v>0</v>
      </c>
      <c r="BB73" s="42">
        <f t="shared" si="21"/>
        <v>0</v>
      </c>
      <c r="BC73" s="42">
        <f t="shared" si="21"/>
        <v>0</v>
      </c>
      <c r="BD73" s="42">
        <f t="shared" si="21"/>
        <v>0</v>
      </c>
      <c r="BE73" s="42">
        <f t="shared" si="21"/>
        <v>0</v>
      </c>
      <c r="BF73" s="42">
        <f t="shared" si="21"/>
        <v>0</v>
      </c>
      <c r="BG73" s="42">
        <f t="shared" si="21"/>
        <v>0</v>
      </c>
      <c r="BH73" s="42">
        <f t="shared" si="21"/>
        <v>0</v>
      </c>
      <c r="BI73" s="42">
        <f t="shared" si="21"/>
        <v>0</v>
      </c>
      <c r="BJ73" s="42">
        <f t="shared" si="21"/>
        <v>0</v>
      </c>
      <c r="BK73" s="42">
        <f t="shared" si="21"/>
        <v>0</v>
      </c>
    </row>
    <row r="74" spans="1:63" ht="31.5" x14ac:dyDescent="0.25">
      <c r="A74" s="36" t="s">
        <v>209</v>
      </c>
      <c r="B74" s="44" t="str">
        <f>[1]I0515_1037000158513_10_69_0!B75</f>
        <v>Строительство и реконструкция сетей электроснабжения 0,4кВ</v>
      </c>
      <c r="C74" s="44" t="str">
        <f>[1]I0515_1037000158513_10_69_0!C75</f>
        <v>J_0000500016</v>
      </c>
      <c r="D74" s="42">
        <v>0</v>
      </c>
      <c r="E74" s="42">
        <v>0</v>
      </c>
      <c r="F74" s="42">
        <v>0</v>
      </c>
      <c r="G74" s="42">
        <v>0</v>
      </c>
      <c r="H74" s="42">
        <v>16.914999999999999</v>
      </c>
      <c r="I74" s="42">
        <v>2.327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3">
        <v>0</v>
      </c>
      <c r="AO74" s="43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</row>
    <row r="75" spans="1:63" ht="72" customHeight="1" x14ac:dyDescent="0.25">
      <c r="A75" s="36" t="s">
        <v>210</v>
      </c>
      <c r="B75" s="44" t="str">
        <f>[1]I0515_1037000158513_10_69_0!B76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5" s="44" t="str">
        <f>[1]I0515_1037000158513_10_69_0!C76</f>
        <v>J_100456002</v>
      </c>
      <c r="D75" s="42">
        <f>[1]I0515_1037000158513_15_69_0!L77</f>
        <v>0.32</v>
      </c>
      <c r="E75" s="42">
        <v>0</v>
      </c>
      <c r="F75" s="42">
        <v>0</v>
      </c>
      <c r="G75" s="42">
        <v>0</v>
      </c>
      <c r="H75" s="42">
        <v>0.84</v>
      </c>
      <c r="I75" s="42">
        <v>0</v>
      </c>
      <c r="J75" s="42">
        <v>0.753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3">
        <v>0</v>
      </c>
      <c r="AO75" s="43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</row>
    <row r="76" spans="1:63" ht="15.75" x14ac:dyDescent="0.25">
      <c r="A76" s="36" t="s">
        <v>211</v>
      </c>
      <c r="B76" s="44" t="str">
        <f>[1]I0515_1037000158513_10_69_0!B77</f>
        <v>Установка трансформаторов в ТП</v>
      </c>
      <c r="C76" s="44" t="str">
        <f>[1]I0515_1037000158513_10_69_0!C77</f>
        <v>J_0200000018</v>
      </c>
      <c r="D76" s="42">
        <v>0</v>
      </c>
      <c r="E76" s="42">
        <v>0</v>
      </c>
      <c r="F76" s="42">
        <v>10.9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3">
        <v>0</v>
      </c>
      <c r="AO76" s="43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</row>
    <row r="77" spans="1:63" ht="47.25" x14ac:dyDescent="0.25">
      <c r="A77" s="36" t="s">
        <v>212</v>
      </c>
      <c r="B77" s="41" t="s">
        <v>213</v>
      </c>
      <c r="C77" s="38" t="s">
        <v>114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3">
        <v>0</v>
      </c>
      <c r="AO77" s="43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</row>
    <row r="78" spans="1:63" ht="31.5" x14ac:dyDescent="0.25">
      <c r="A78" s="36" t="s">
        <v>214</v>
      </c>
      <c r="B78" s="41" t="s">
        <v>215</v>
      </c>
      <c r="C78" s="38" t="s">
        <v>114</v>
      </c>
      <c r="D78" s="42">
        <f t="shared" ref="D78:BK78" si="22">SUM(D79:D84)</f>
        <v>0</v>
      </c>
      <c r="E78" s="42">
        <f t="shared" si="22"/>
        <v>0</v>
      </c>
      <c r="F78" s="42">
        <f t="shared" si="22"/>
        <v>0</v>
      </c>
      <c r="G78" s="42">
        <f t="shared" si="22"/>
        <v>0</v>
      </c>
      <c r="H78" s="42">
        <f t="shared" si="22"/>
        <v>0</v>
      </c>
      <c r="I78" s="42">
        <f t="shared" si="22"/>
        <v>0</v>
      </c>
      <c r="J78" s="42">
        <f t="shared" si="22"/>
        <v>0</v>
      </c>
      <c r="K78" s="42">
        <f t="shared" si="22"/>
        <v>0</v>
      </c>
      <c r="L78" s="42">
        <f t="shared" si="22"/>
        <v>0</v>
      </c>
      <c r="M78" s="42">
        <f t="shared" si="22"/>
        <v>0</v>
      </c>
      <c r="N78" s="42">
        <f t="shared" si="22"/>
        <v>0</v>
      </c>
      <c r="O78" s="42">
        <f t="shared" si="22"/>
        <v>0</v>
      </c>
      <c r="P78" s="42">
        <f t="shared" si="22"/>
        <v>0</v>
      </c>
      <c r="Q78" s="42">
        <f t="shared" si="22"/>
        <v>0</v>
      </c>
      <c r="R78" s="42">
        <f t="shared" si="22"/>
        <v>0</v>
      </c>
      <c r="S78" s="42">
        <f t="shared" si="22"/>
        <v>0</v>
      </c>
      <c r="T78" s="42">
        <f t="shared" si="22"/>
        <v>0</v>
      </c>
      <c r="U78" s="42">
        <f t="shared" si="22"/>
        <v>0</v>
      </c>
      <c r="V78" s="42">
        <f t="shared" si="22"/>
        <v>0</v>
      </c>
      <c r="W78" s="42">
        <f t="shared" si="22"/>
        <v>0</v>
      </c>
      <c r="X78" s="42">
        <f t="shared" si="22"/>
        <v>0</v>
      </c>
      <c r="Y78" s="42">
        <f t="shared" si="22"/>
        <v>0</v>
      </c>
      <c r="Z78" s="42">
        <f t="shared" si="22"/>
        <v>0</v>
      </c>
      <c r="AA78" s="42">
        <f t="shared" si="22"/>
        <v>0</v>
      </c>
      <c r="AB78" s="42">
        <f t="shared" si="22"/>
        <v>0</v>
      </c>
      <c r="AC78" s="42">
        <f t="shared" si="22"/>
        <v>0</v>
      </c>
      <c r="AD78" s="42">
        <f t="shared" si="22"/>
        <v>0</v>
      </c>
      <c r="AE78" s="42">
        <f t="shared" si="22"/>
        <v>0</v>
      </c>
      <c r="AF78" s="42">
        <f t="shared" si="22"/>
        <v>0</v>
      </c>
      <c r="AG78" s="42">
        <f t="shared" si="22"/>
        <v>0</v>
      </c>
      <c r="AH78" s="42">
        <f t="shared" si="22"/>
        <v>0</v>
      </c>
      <c r="AI78" s="42">
        <f t="shared" si="22"/>
        <v>0</v>
      </c>
      <c r="AJ78" s="42">
        <f t="shared" si="22"/>
        <v>0</v>
      </c>
      <c r="AK78" s="42">
        <f t="shared" si="22"/>
        <v>0</v>
      </c>
      <c r="AL78" s="42">
        <f t="shared" si="22"/>
        <v>0</v>
      </c>
      <c r="AM78" s="42">
        <f t="shared" si="22"/>
        <v>0</v>
      </c>
      <c r="AN78" s="43">
        <f t="shared" si="22"/>
        <v>0</v>
      </c>
      <c r="AO78" s="43">
        <f t="shared" si="22"/>
        <v>0</v>
      </c>
      <c r="AP78" s="42">
        <f t="shared" si="22"/>
        <v>0</v>
      </c>
      <c r="AQ78" s="42">
        <f t="shared" si="22"/>
        <v>0</v>
      </c>
      <c r="AR78" s="42">
        <f t="shared" si="22"/>
        <v>0</v>
      </c>
      <c r="AS78" s="42">
        <f t="shared" si="22"/>
        <v>0</v>
      </c>
      <c r="AT78" s="42">
        <f t="shared" si="22"/>
        <v>0</v>
      </c>
      <c r="AU78" s="42">
        <f t="shared" si="22"/>
        <v>0</v>
      </c>
      <c r="AV78" s="42">
        <f t="shared" si="22"/>
        <v>0</v>
      </c>
      <c r="AW78" s="42">
        <f t="shared" si="22"/>
        <v>0</v>
      </c>
      <c r="AX78" s="42">
        <f t="shared" si="22"/>
        <v>0</v>
      </c>
      <c r="AY78" s="42">
        <f t="shared" si="22"/>
        <v>0</v>
      </c>
      <c r="AZ78" s="42">
        <f t="shared" si="22"/>
        <v>0</v>
      </c>
      <c r="BA78" s="42">
        <f t="shared" si="22"/>
        <v>0</v>
      </c>
      <c r="BB78" s="42">
        <f t="shared" si="22"/>
        <v>0</v>
      </c>
      <c r="BC78" s="42">
        <f t="shared" si="22"/>
        <v>0</v>
      </c>
      <c r="BD78" s="42">
        <f t="shared" si="22"/>
        <v>0</v>
      </c>
      <c r="BE78" s="42">
        <f t="shared" si="22"/>
        <v>0</v>
      </c>
      <c r="BF78" s="42">
        <f t="shared" si="22"/>
        <v>4.0237540000000003</v>
      </c>
      <c r="BG78" s="42">
        <f t="shared" si="22"/>
        <v>0.1075</v>
      </c>
      <c r="BH78" s="42">
        <f t="shared" si="22"/>
        <v>9.8891316166666687</v>
      </c>
      <c r="BI78" s="42">
        <f t="shared" si="22"/>
        <v>0.5</v>
      </c>
      <c r="BJ78" s="42">
        <f t="shared" si="22"/>
        <v>0</v>
      </c>
      <c r="BK78" s="42">
        <f t="shared" si="22"/>
        <v>0</v>
      </c>
    </row>
    <row r="79" spans="1:63" ht="15.75" x14ac:dyDescent="0.25">
      <c r="A79" s="36" t="s">
        <v>216</v>
      </c>
      <c r="B79" s="44" t="str">
        <f>[1]I0515_1037000158513_10_69_0!B80</f>
        <v>Приобретение автогидроподъемника</v>
      </c>
      <c r="C79" s="44" t="str">
        <f>[1]I0515_1037000158513_10_69_0!C80</f>
        <v>J_0000007038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3">
        <v>0</v>
      </c>
      <c r="AO79" s="43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f>[1]I0515_1037000158513_12_69_0!K80</f>
        <v>8.2893813666666674</v>
      </c>
      <c r="BI79" s="42">
        <v>0</v>
      </c>
      <c r="BJ79" s="42">
        <v>0</v>
      </c>
      <c r="BK79" s="42">
        <v>0</v>
      </c>
    </row>
    <row r="80" spans="1:63" ht="31.5" x14ac:dyDescent="0.25">
      <c r="A80" s="36" t="s">
        <v>217</v>
      </c>
      <c r="B80" s="44" t="str">
        <f>[1]I0515_1037000158513_10_69_0!B81</f>
        <v>Приобретение бригадного автомобиля</v>
      </c>
      <c r="C80" s="44" t="str">
        <f>[1]I0515_1037000158513_10_69_0!C81</f>
        <v>J_0000007034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3">
        <v>0</v>
      </c>
      <c r="AO80" s="43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f>[1]I0515_1037000158513_12_69_0!K81</f>
        <v>1.1514408333333335</v>
      </c>
      <c r="BI80" s="42">
        <v>0</v>
      </c>
      <c r="BJ80" s="42">
        <v>0</v>
      </c>
      <c r="BK80" s="42">
        <v>0</v>
      </c>
    </row>
    <row r="81" spans="1:63" ht="31.5" x14ac:dyDescent="0.25">
      <c r="A81" s="36" t="s">
        <v>218</v>
      </c>
      <c r="B81" s="44" t="str">
        <f>[1]I0515_1037000158513_10_69_0!B82</f>
        <v>Приобретение информационно-вычислительной техники</v>
      </c>
      <c r="C81" s="44" t="str">
        <f>[1]I0515_1037000158513_10_69_0!C82</f>
        <v>J_0000000814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3">
        <v>0</v>
      </c>
      <c r="AO81" s="43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f>[1]I0515_1037000158513_12_69_0!K82</f>
        <v>2.0237539999999998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</row>
    <row r="82" spans="1:63" ht="31.5" x14ac:dyDescent="0.25">
      <c r="A82" s="36" t="s">
        <v>219</v>
      </c>
      <c r="B82" s="44" t="str">
        <f>[1]I0515_1037000158513_10_69_0!B83</f>
        <v>Приобретение легкового служебного автомобиля</v>
      </c>
      <c r="C82" s="44" t="str">
        <f>[1]I0515_1037000158513_10_69_0!C83</f>
        <v>J_0000007035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3">
        <v>0</v>
      </c>
      <c r="AO82" s="43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f>[1]I0515_1037000158513_12_69_0!K83</f>
        <v>0.44830941666666674</v>
      </c>
      <c r="BI82" s="42">
        <f>[2]Н0515_1037000158513_12_69_0!L83</f>
        <v>0</v>
      </c>
      <c r="BJ82" s="42">
        <v>0</v>
      </c>
      <c r="BK82" s="42">
        <v>0</v>
      </c>
    </row>
    <row r="83" spans="1:63" ht="31.5" x14ac:dyDescent="0.25">
      <c r="A83" s="36" t="s">
        <v>220</v>
      </c>
      <c r="B83" s="44" t="str">
        <f>[1]I0515_1037000158513_10_69_0!B84</f>
        <v>Строительство склада для хранения электротехнической продукции</v>
      </c>
      <c r="C83" s="44" t="str">
        <f>[1]I0515_1037000158513_10_69_0!C84</f>
        <v>J_0000000858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3">
        <v>0</v>
      </c>
      <c r="AO83" s="43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f>[2]Н0515_1037000158513_12_69_0!K84</f>
        <v>0</v>
      </c>
      <c r="BI83" s="42">
        <f>[1]I0515_1037000158513_12_69_0!N84</f>
        <v>0.5</v>
      </c>
      <c r="BJ83" s="42">
        <v>0</v>
      </c>
      <c r="BK83" s="42">
        <v>0</v>
      </c>
    </row>
    <row r="84" spans="1:63" ht="61.5" customHeight="1" x14ac:dyDescent="0.25">
      <c r="A84" s="36" t="s">
        <v>221</v>
      </c>
      <c r="B84" s="44" t="str">
        <f>[1]I0515_1037000158513_10_69_0!B85</f>
        <v>Разработка программного обеспечения "Геоинформационная система городских электрических сетей" (блок №6)</v>
      </c>
      <c r="C84" s="44" t="str">
        <f>[1]I0515_1037000158513_10_69_0!C85</f>
        <v>J_0000007047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3">
        <v>0</v>
      </c>
      <c r="AO84" s="43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f>[1]I0515_1037000158513_12_69_0!K85</f>
        <v>2</v>
      </c>
      <c r="BG84" s="42">
        <f>[1]I0515_1037000158513_12_69_0!L85</f>
        <v>0.1075</v>
      </c>
      <c r="BH84" s="42">
        <v>0</v>
      </c>
      <c r="BI84" s="42">
        <v>0</v>
      </c>
      <c r="BJ84" s="42">
        <v>0</v>
      </c>
      <c r="BK84" s="42">
        <v>0</v>
      </c>
    </row>
    <row r="85" spans="1:63" ht="15.75" x14ac:dyDescent="0.25">
      <c r="A85" s="47"/>
      <c r="B85" s="48"/>
      <c r="C85" s="49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</row>
    <row r="86" spans="1:63" ht="15.75" x14ac:dyDescent="0.25">
      <c r="A86" s="47"/>
      <c r="B86" s="48"/>
      <c r="C86" s="49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</row>
    <row r="87" spans="1:63" ht="15.75" x14ac:dyDescent="0.25">
      <c r="A87" s="47"/>
      <c r="B87" s="48"/>
      <c r="C87" s="49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</row>
    <row r="88" spans="1:63" ht="15.75" x14ac:dyDescent="0.25">
      <c r="A88" s="47"/>
      <c r="B88" s="48"/>
      <c r="C88" s="49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</row>
    <row r="89" spans="1:63" ht="15.75" x14ac:dyDescent="0.25">
      <c r="A89" s="47"/>
      <c r="B89" s="48"/>
      <c r="C89" s="49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</row>
    <row r="90" spans="1:63" ht="15.75" x14ac:dyDescent="0.25">
      <c r="A90" s="47"/>
      <c r="B90" s="48"/>
      <c r="C90" s="49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</row>
    <row r="91" spans="1:63" ht="15.75" x14ac:dyDescent="0.25">
      <c r="A91" s="47"/>
      <c r="B91" s="48"/>
      <c r="C91" s="49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</row>
    <row r="92" spans="1:63" ht="15.75" x14ac:dyDescent="0.25">
      <c r="A92" s="47"/>
      <c r="B92" s="48"/>
      <c r="C92" s="49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</row>
    <row r="93" spans="1:63" ht="15.75" x14ac:dyDescent="0.25">
      <c r="A93" s="47"/>
      <c r="B93" s="48"/>
      <c r="C93" s="49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</row>
    <row r="94" spans="1:63" ht="15.75" x14ac:dyDescent="0.25">
      <c r="A94" s="47"/>
      <c r="B94" s="48"/>
      <c r="C94" s="49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</row>
    <row r="95" spans="1:63" ht="15.75" x14ac:dyDescent="0.25">
      <c r="A95" s="47"/>
      <c r="B95" s="48"/>
      <c r="C95" s="49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</row>
    <row r="96" spans="1:63" ht="15.75" x14ac:dyDescent="0.25">
      <c r="A96" s="47"/>
      <c r="B96" s="48"/>
      <c r="C96" s="49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</row>
    <row r="97" spans="1:63" ht="15.75" x14ac:dyDescent="0.25">
      <c r="A97" s="47"/>
      <c r="B97" s="48"/>
      <c r="C97" s="49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</row>
    <row r="98" spans="1:63" ht="15.75" x14ac:dyDescent="0.25">
      <c r="A98" s="47"/>
      <c r="B98" s="48"/>
      <c r="C98" s="49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</row>
    <row r="99" spans="1:63" ht="15.75" x14ac:dyDescent="0.25">
      <c r="A99" s="47"/>
      <c r="B99" s="48"/>
      <c r="C99" s="49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</row>
    <row r="100" spans="1:63" ht="15.75" x14ac:dyDescent="0.25">
      <c r="A100" s="47"/>
      <c r="B100" s="48"/>
      <c r="C100" s="49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</row>
    <row r="101" spans="1:63" ht="15.75" x14ac:dyDescent="0.25">
      <c r="A101" s="47"/>
      <c r="B101" s="48"/>
      <c r="C101" s="49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</row>
    <row r="102" spans="1:63" ht="15.75" x14ac:dyDescent="0.25">
      <c r="A102" s="47"/>
      <c r="B102" s="48"/>
      <c r="C102" s="49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</row>
    <row r="103" spans="1:63" ht="15.75" x14ac:dyDescent="0.25">
      <c r="A103" s="47"/>
      <c r="B103" s="48"/>
      <c r="C103" s="49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</row>
    <row r="104" spans="1:63" ht="15.75" x14ac:dyDescent="0.25">
      <c r="A104" s="47"/>
      <c r="B104" s="48"/>
      <c r="C104" s="49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</row>
    <row r="105" spans="1:63" ht="15.75" x14ac:dyDescent="0.25">
      <c r="A105" s="47"/>
      <c r="B105" s="48"/>
      <c r="C105" s="49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</row>
    <row r="106" spans="1:63" ht="15.75" x14ac:dyDescent="0.25">
      <c r="A106" s="47"/>
      <c r="B106" s="48"/>
      <c r="C106" s="49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</row>
    <row r="107" spans="1:63" ht="15.75" x14ac:dyDescent="0.25">
      <c r="A107" s="47"/>
      <c r="B107" s="48"/>
      <c r="C107" s="49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</row>
    <row r="108" spans="1:63" ht="15.75" x14ac:dyDescent="0.25">
      <c r="A108" s="47"/>
      <c r="B108" s="48"/>
      <c r="C108" s="49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</row>
    <row r="109" spans="1:63" ht="15.75" x14ac:dyDescent="0.25">
      <c r="A109" s="47"/>
      <c r="B109" s="48"/>
      <c r="C109" s="49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</row>
    <row r="111" spans="1:63" x14ac:dyDescent="0.25">
      <c r="Y111" s="51"/>
    </row>
    <row r="112" spans="1:63" x14ac:dyDescent="0.25">
      <c r="Y112" s="52" t="s">
        <v>222</v>
      </c>
    </row>
    <row r="124" spans="2:2" x14ac:dyDescent="0.25">
      <c r="B124" s="14"/>
    </row>
  </sheetData>
  <autoFilter ref="A20:BK84"/>
  <mergeCells count="52"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D17:E17"/>
    <mergeCell ref="F17:G17"/>
    <mergeCell ref="H17:I17"/>
    <mergeCell ref="J17:K17"/>
    <mergeCell ref="L17:M17"/>
    <mergeCell ref="N17:O17"/>
    <mergeCell ref="X16:AO16"/>
    <mergeCell ref="AP16:AU16"/>
    <mergeCell ref="AV16:AY16"/>
    <mergeCell ref="AZ16:BE16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K2:L2"/>
    <mergeCell ref="M2:N2"/>
    <mergeCell ref="A4:AQ4"/>
    <mergeCell ref="A5:AQ5"/>
    <mergeCell ref="A7:AQ7"/>
    <mergeCell ref="A8:AQ8"/>
  </mergeCells>
  <pageMargins left="0.19685039370078741" right="0.19685039370078741" top="0.78740157480314965" bottom="0.39370078740157483" header="0.27559055118110237" footer="0.27559055118110237"/>
  <pageSetup paperSize="9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I0515_1037000158513_18_69_0 </vt:lpstr>
      <vt:lpstr>'I0515_1037000158513_18_69_0 '!Заголовки_для_печати</vt:lpstr>
      <vt:lpstr>'I0515_1037000158513_18_69_0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2024-05-15T02:06:27Z</dcterms:created>
  <dcterms:modified xsi:type="dcterms:W3CDTF">2024-05-15T02:06:51Z</dcterms:modified>
</cp:coreProperties>
</file>