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3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K32" i="98" l="1"/>
  <c r="D15" i="102" l="1"/>
  <c r="D16" i="102"/>
  <c r="D14" i="102"/>
  <c r="D13" i="102"/>
  <c r="D12" i="102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<sst xmlns="http://schemas.openxmlformats.org/spreadsheetml/2006/main" count="1419" uniqueCount="378">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</sst>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M14" sqref="M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363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362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370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373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371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28" activePane="bottomLeft" state="frozen"/>
      <selection pane="bottomLeft" activeCell="K33" sqref="K33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v>1.4850000000000001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1244.9052000000001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v>4.0030000000000001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2152.33304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>
        <v>1</v>
      </c>
      <c r="F14" s="126">
        <v>0.14000000000000001</v>
      </c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87.651200000000003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>
        <v>0.627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95.203680000000006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v>1.3819999999999999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251.524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v>0.67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144.23760000000001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v>2.024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473.61599999999999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>
        <v>9.4E-2</v>
      </c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25.515360000000001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v>0.69099999999999995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257.27312000000001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>
        <v>2</v>
      </c>
      <c r="F30" s="126">
        <v>0.14000000000000001</v>
      </c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118.51840000000001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v>40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F32*I32*E32</f>
        <v>6600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11450.777599999999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I68" sqref="I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>
        <v>2.4E-2</v>
      </c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7.8796800000000005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>
        <v>0.23200000000000001</v>
      </c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85.190400000000011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v>0.11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47.282400000000003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v>2.5000000000000001E-2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12.096000000000002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v>9.8000000000000004E-2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57.047760000000004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v>0.13800000000000001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160.66512000000003</v>
      </c>
    </row>
    <row r="18" spans="1:11" s="55" customFormat="1" ht="47.25" x14ac:dyDescent="0.25">
      <c r="A18" s="49" t="s">
        <v>239</v>
      </c>
      <c r="B18" s="13" t="s">
        <v>366</v>
      </c>
      <c r="C18" s="124">
        <v>0.4</v>
      </c>
      <c r="D18" s="25" t="s">
        <v>143</v>
      </c>
      <c r="E18" s="25">
        <v>1</v>
      </c>
      <c r="F18" s="124">
        <v>0.433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289.00152000000003</v>
      </c>
    </row>
    <row r="19" spans="1:11" s="55" customFormat="1" ht="47.25" x14ac:dyDescent="0.25">
      <c r="A19" s="49" t="s">
        <v>240</v>
      </c>
      <c r="B19" s="13" t="s">
        <v>367</v>
      </c>
      <c r="C19" s="140">
        <v>0.4</v>
      </c>
      <c r="D19" s="25" t="s">
        <v>143</v>
      </c>
      <c r="E19" s="25">
        <v>2</v>
      </c>
      <c r="F19" s="140">
        <v>8.4000000000000005E-2</v>
      </c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112.12992000000003</v>
      </c>
    </row>
    <row r="20" spans="1:11" s="55" customFormat="1" ht="47.25" x14ac:dyDescent="0.25">
      <c r="A20" s="49" t="s">
        <v>241</v>
      </c>
      <c r="B20" s="13" t="s">
        <v>368</v>
      </c>
      <c r="C20" s="124">
        <v>0.4</v>
      </c>
      <c r="D20" s="25" t="s">
        <v>144</v>
      </c>
      <c r="E20" s="25">
        <v>1</v>
      </c>
      <c r="F20" s="124">
        <v>0.47699999999999998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371.94552000000004</v>
      </c>
    </row>
    <row r="21" spans="1:11" s="55" customFormat="1" ht="47.25" x14ac:dyDescent="0.25">
      <c r="A21" s="49" t="s">
        <v>242</v>
      </c>
      <c r="B21" s="13" t="s">
        <v>369</v>
      </c>
      <c r="C21" s="144">
        <v>0.4</v>
      </c>
      <c r="D21" s="25" t="s">
        <v>144</v>
      </c>
      <c r="E21" s="25">
        <v>2</v>
      </c>
      <c r="F21" s="144">
        <v>0.20399999999999999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318.14207999999996</v>
      </c>
    </row>
    <row r="22" spans="1:11" s="10" customFormat="1" ht="47.25" x14ac:dyDescent="0.25">
      <c r="A22" s="49" t="s">
        <v>243</v>
      </c>
      <c r="B22" s="13" t="s">
        <v>372</v>
      </c>
      <c r="C22" s="124">
        <v>0.4</v>
      </c>
      <c r="D22" s="25" t="s">
        <v>145</v>
      </c>
      <c r="E22" s="25">
        <v>1</v>
      </c>
      <c r="F22" s="124">
        <v>4.4999999999999998E-2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44.517600000000002</v>
      </c>
    </row>
    <row r="23" spans="1:11" s="10" customFormat="1" ht="47.25" x14ac:dyDescent="0.25">
      <c r="A23" s="49" t="s">
        <v>244</v>
      </c>
      <c r="B23" s="13" t="s">
        <v>374</v>
      </c>
      <c r="C23" s="137">
        <v>0.4</v>
      </c>
      <c r="D23" s="25" t="s">
        <v>145</v>
      </c>
      <c r="E23" s="25">
        <v>2</v>
      </c>
      <c r="F23" s="137">
        <v>0.39850000000000002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788.45616000000007</v>
      </c>
    </row>
    <row r="24" spans="1:11" s="55" customFormat="1" ht="47.25" x14ac:dyDescent="0.25">
      <c r="A24" s="49" t="s">
        <v>245</v>
      </c>
      <c r="B24" s="13" t="s">
        <v>375</v>
      </c>
      <c r="C24" s="124">
        <v>0.4</v>
      </c>
      <c r="D24" s="25" t="s">
        <v>146</v>
      </c>
      <c r="E24" s="25">
        <v>1</v>
      </c>
      <c r="F24" s="124">
        <v>0.61</v>
      </c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735.22080000000005</v>
      </c>
    </row>
    <row r="25" spans="1:11" s="55" customFormat="1" ht="47.25" x14ac:dyDescent="0.25">
      <c r="A25" s="49" t="s">
        <v>246</v>
      </c>
      <c r="B25" s="13" t="s">
        <v>376</v>
      </c>
      <c r="C25" s="137">
        <v>0.4</v>
      </c>
      <c r="D25" s="25" t="s">
        <v>146</v>
      </c>
      <c r="E25" s="25">
        <v>2</v>
      </c>
      <c r="F25" s="137">
        <v>0.193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465.23808000000002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1.9155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950.08799999999997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v>0.74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12250.936799999999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v>0.41599999999999998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10372.976640000001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27068.814480000001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38519.592080000002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6933.5265743999998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45453.118654400001</v>
      </c>
      <c r="F7" s="189"/>
      <c r="G7" s="189"/>
      <c r="I7" s="77">
        <f>E5*1.18/1000</f>
        <v>45.453118654400001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5" sqref="D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и реконструкция сетей электроснабжения 0,4кВ</v>
      </c>
      <c r="C1" s="216"/>
      <c r="D1" s="216"/>
      <c r="G1" s="22"/>
      <c r="H1" s="22"/>
    </row>
    <row r="2" spans="1:14" ht="54.75" customHeight="1" x14ac:dyDescent="0.25">
      <c r="A2" s="217" t="s">
        <v>365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38519.592080000002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7703.9184160000004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46223.510496000003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46223.510496000003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168785.917804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31.709487958*1000</f>
        <v>31709.487958000002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f>33.647641898*1000</f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35.116213938*1000</f>
        <v>35116.213938000001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29.31231259*1000</f>
        <v>29312.312590000001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f>39.00026142*1000</f>
        <v>39000.261420000003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53628.242173881124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2023-11-14T09:47:15Z</dcterms:modified>
</cp:coreProperties>
</file>