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7_69_0 " sheetId="1" r:id="rId1"/>
  </sheets>
  <externalReferences>
    <externalReference r:id="rId2"/>
  </externalReferences>
  <definedNames>
    <definedName name="_xlnm._FilterDatabase" localSheetId="0" hidden="1">'F0329_1037000158513_07_69_0 '!$A$19:$BK$89</definedName>
    <definedName name="Z_5D1DDB92_E2F2_4E40_9215_C70ED035E1A7_.wvu.FilterData" localSheetId="0" hidden="1">'F0329_1037000158513_07_69_0 '!$A$19:$BK$114</definedName>
    <definedName name="Z_5D1DDB92_E2F2_4E40_9215_C70ED035E1A7_.wvu.PrintArea" localSheetId="0" hidden="1">'F0329_1037000158513_07_69_0 '!$A$1:$BK$89</definedName>
    <definedName name="Z_5D1DDB92_E2F2_4E40_9215_C70ED035E1A7_.wvu.PrintTitles" localSheetId="0" hidden="1">'F0329_1037000158513_07_69_0 '!$15:$19</definedName>
    <definedName name="Z_7827CC47_A8A6_411C_BB9A_80AEDD4B0446_.wvu.Cols" localSheetId="0" hidden="1">'F0329_1037000158513_07_69_0 '!$P:$W,'F0329_1037000158513_07_69_0 '!$AF:$AK,'F0329_1037000158513_07_69_0 '!$AP:$BE</definedName>
    <definedName name="Z_7827CC47_A8A6_411C_BB9A_80AEDD4B0446_.wvu.FilterData" localSheetId="0" hidden="1">'F0329_1037000158513_07_69_0 '!$A$19:$BK$114</definedName>
    <definedName name="Z_7827CC47_A8A6_411C_BB9A_80AEDD4B0446_.wvu.PrintArea" localSheetId="0" hidden="1">'F0329_1037000158513_07_69_0 '!$A$1:$BK$89</definedName>
    <definedName name="Z_7827CC47_A8A6_411C_BB9A_80AEDD4B0446_.wvu.PrintTitles" localSheetId="0" hidden="1">'F0329_1037000158513_07_69_0 '!$15:$19</definedName>
    <definedName name="Z_A8DDB13A_D9B5_41AD_9DE3_2B8CFEA87093_.wvu.FilterData" localSheetId="0" hidden="1">'F0329_1037000158513_07_69_0 '!$A$19:$BK$114</definedName>
    <definedName name="_xlnm.Print_Titles" localSheetId="0">'F0329_1037000158513_07_69_0 '!$15:$19</definedName>
    <definedName name="_xlnm.Print_Area" localSheetId="0">'F0329_1037000158513_07_69_0 '!$A$1:$BK$89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9" i="1" l="1"/>
  <c r="BG79" i="1" s="1"/>
  <c r="BG26" i="1" s="1"/>
  <c r="BG20" i="1" s="1"/>
  <c r="BG84" i="1"/>
  <c r="BK79" i="1"/>
  <c r="BJ79" i="1"/>
  <c r="BJ26" i="1" s="1"/>
  <c r="BJ20" i="1" s="1"/>
  <c r="BI79" i="1"/>
  <c r="BI26" i="1" s="1"/>
  <c r="BI20" i="1" s="1"/>
  <c r="BH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K42" i="1"/>
  <c r="BJ42" i="1"/>
  <c r="BI42" i="1"/>
  <c r="BH42" i="1"/>
  <c r="BG42" i="1"/>
  <c r="BF42" i="1"/>
  <c r="BE42" i="1"/>
  <c r="BD42" i="1"/>
  <c r="BC42" i="1"/>
  <c r="BC27" i="1" s="1"/>
  <c r="BC21" i="1" s="1"/>
  <c r="BC20" i="1" s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H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K21" i="1"/>
  <c r="BJ21" i="1"/>
  <c r="BI21" i="1"/>
  <c r="BH21" i="1"/>
  <c r="BG21" i="1"/>
  <c r="BF21" i="1"/>
  <c r="BE21" i="1"/>
  <c r="BD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K20" i="1"/>
  <c r="BH20" i="1"/>
  <c r="BF20" i="1"/>
  <c r="BE20" i="1"/>
  <c r="BD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</calcChain>
</file>

<file path=xl/sharedStrings.xml><?xml version="1.0" encoding="utf-8"?>
<sst xmlns="http://schemas.openxmlformats.org/spreadsheetml/2006/main" count="382" uniqueCount="269">
  <si>
    <t>Приложение  № 7</t>
  </si>
  <si>
    <t>к приказу Минэнерго России</t>
  </si>
  <si>
    <t>от "25" апреля 2018 г. № 320</t>
  </si>
  <si>
    <t>Форма 7.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</si>
  <si>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2020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</si>
  <si>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</si>
  <si>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</si>
  <si>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</si>
  <si>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</si>
  <si>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</si>
  <si>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</si>
  <si>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</si>
  <si>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</si>
  <si>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2020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</si>
  <si>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года 2020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</si>
  <si>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</si>
  <si>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</si>
  <si>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</si>
  <si>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</si>
  <si>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</si>
  <si>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</si>
  <si>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</si>
  <si>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</si>
  <si>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</si>
  <si>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</si>
  <si>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</si>
  <si>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</si>
  <si>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</si>
  <si>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</si>
  <si>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</si>
  <si>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</si>
  <si>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</si>
  <si>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</si>
  <si>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</si>
  <si>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</si>
  <si>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</si>
  <si>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</si>
  <si>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</si>
  <si>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</si>
  <si>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</si>
  <si>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</si>
  <si>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</si>
  <si>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</si>
  <si>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</si>
  <si>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</si>
  <si>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</si>
  <si>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</si>
  <si>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</si>
  <si>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</si>
  <si>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</si>
  <si>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</si>
  <si>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</si>
  <si>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</si>
  <si>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</si>
  <si>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</si>
  <si>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</si>
  <si>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</si>
  <si>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</si>
  <si>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</si>
  <si>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</si>
  <si>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</si>
  <si>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</si>
  <si>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</si>
  <si>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</si>
  <si>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</si>
  <si>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</si>
  <si>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</si>
  <si>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</si>
  <si>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</si>
  <si>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</si>
  <si>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</si>
  <si>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</si>
  <si>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</si>
  <si>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</si>
  <si>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</si>
  <si>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</si>
  <si>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</si>
  <si>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</si>
  <si>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</si>
  <si>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</si>
  <si>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</si>
  <si>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</si>
  <si>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</si>
  <si>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</si>
  <si>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</si>
  <si>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</si>
  <si>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</si>
  <si>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</si>
  <si>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</si>
  <si>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</si>
  <si>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</si>
  <si>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</si>
  <si>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</si>
  <si>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</si>
  <si>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</si>
  <si>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</si>
  <si>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</si>
  <si>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</si>
  <si>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</si>
  <si>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</si>
  <si>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</si>
  <si>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</si>
  <si>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</si>
  <si>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</si>
  <si>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</si>
  <si>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</si>
  <si>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</si>
  <si>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</si>
  <si>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</si>
  <si>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</si>
  <si>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</si>
  <si>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</si>
  <si>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</si>
  <si>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</si>
  <si>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</si>
  <si>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</si>
  <si>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</si>
  <si>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</si>
  <si>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</si>
  <si>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</si>
  <si>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</si>
  <si>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</si>
  <si>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</si>
  <si>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</si>
  <si>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</si>
  <si>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</si>
  <si>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</si>
  <si>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</si>
  <si>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</si>
  <si>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</si>
  <si>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</si>
  <si>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</si>
  <si>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</si>
  <si>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</si>
  <si>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</si>
  <si>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</si>
  <si>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</si>
  <si>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</si>
  <si>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</si>
  <si>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</si>
  <si>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</si>
  <si>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</si>
  <si>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</si>
  <si>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</si>
  <si>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</si>
  <si>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</si>
  <si>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</si>
  <si>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</si>
  <si>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</si>
  <si>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</si>
  <si>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</si>
  <si>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</si>
  <si>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</si>
  <si>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</si>
  <si>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</si>
  <si>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</si>
  <si>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</si>
  <si>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</si>
  <si>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</si>
  <si>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</si>
  <si>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</si>
  <si>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</si>
  <si>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</si>
  <si>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</si>
  <si>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</si>
  <si>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</si>
  <si>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</si>
  <si>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</si>
  <si>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</si>
  <si>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</si>
  <si>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</si>
  <si>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</si>
  <si>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1.2.1.2.3</t>
  </si>
  <si>
    <t>Реконструкция РП "ЛПК"</t>
  </si>
  <si>
    <t>J_0000000029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</si>
  <si>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</si>
  <si>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</si>
  <si>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</si>
  <si>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</si>
  <si>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</si>
  <si>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</si>
  <si>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</si>
  <si>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</si>
  <si>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</si>
  <si>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</si>
  <si>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</si>
  <si>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</si>
  <si>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</si>
  <si>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</si>
  <si>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</si>
  <si>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</si>
  <si>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</si>
  <si>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</si>
  <si>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</si>
  <si>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</si>
  <si>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</si>
  <si>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</si>
  <si>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</si>
  <si>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</si>
  <si>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</si>
  <si>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</si>
  <si>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</si>
  <si>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</si>
  <si>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</si>
  <si>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</si>
  <si>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</si>
  <si>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</si>
  <si>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</si>
  <si>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</si>
  <si>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</si>
  <si>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</si>
  <si>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</si>
  <si>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</si>
  <si>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</si>
  <si>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</si>
  <si>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</si>
  <si>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</si>
  <si>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</si>
  <si>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</si>
  <si>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</si>
  <si>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</si>
  <si>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</si>
  <si>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</si>
  <si>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</si>
  <si>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</si>
  <si>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</si>
  <si>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</si>
  <si>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</si>
  <si>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</si>
  <si>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</si>
  <si>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</si>
  <si>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</si>
  <si>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</si>
  <si>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</si>
  <si>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</si>
  <si>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</si>
  <si>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</si>
  <si>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</si>
  <si>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</si>
  <si>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</si>
  <si>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</si>
  <si>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1.6.2</t>
  </si>
  <si>
    <t>Приобретение автокрана</t>
  </si>
  <si>
    <t>J_0000007039</t>
  </si>
  <si>
    <t>1.6.3</t>
  </si>
  <si>
    <t>Приобретение бригадного автомобиля</t>
  </si>
  <si>
    <t>J_0000007034</t>
  </si>
  <si>
    <t>1.6.4</t>
  </si>
  <si>
    <t>Приобретение дробилки</t>
  </si>
  <si>
    <t>J_0000007041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</si>
  <si>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</si>
  <si>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</si>
  <si>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</si>
  <si>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</si>
  <si>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</si>
  <si>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</si>
  <si>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</si>
  <si>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</si>
  <si>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</si>
  <si>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1.6.8</t>
  </si>
  <si>
    <t>Приобретение самосвала</t>
  </si>
  <si>
    <t>J_0000007036</t>
  </si>
  <si>
    <t>1.6.11</t>
  </si>
  <si>
    <t>Приобретение экскаватора</t>
  </si>
  <si>
    <t>J_0000007037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</si>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</sst>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2" fontId="19" fillId="0" borderId="1" xfId="2" applyNumberFormat="1" applyFont="1" applyFill="1" applyBorder="1" applyAlignment="1">
      <alignment horizontal="center" vertical="center" wrapText="1"/>
    </xf>
    <xf numFmtId="10" fontId="19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10" fontId="18" fillId="0" borderId="1" xfId="2" applyNumberFormat="1" applyFont="1" applyFill="1" applyBorder="1" applyAlignment="1">
      <alignment horizontal="center" vertical="center" wrapText="1"/>
    </xf>
    <xf numFmtId="2" fontId="18" fillId="0" borderId="2" xfId="2" applyNumberFormat="1" applyFont="1" applyFill="1" applyBorder="1" applyAlignment="1">
      <alignment horizontal="center" vertical="center" wrapText="1"/>
    </xf>
    <xf numFmtId="10" fontId="18" fillId="0" borderId="2" xfId="2" applyNumberFormat="1" applyFont="1" applyFill="1" applyBorder="1" applyAlignment="1">
      <alignment horizontal="center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2" fontId="18" fillId="3" borderId="1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3" borderId="1" xfId="3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/&#1054;&#1090;&#1095;&#1077;&#1090;&#1099;%202020/&#1054;&#1090;&#1095;&#1077;&#1090;&#1099;%20&#1074;%20&#1056;&#1069;&#1050;/&#1043;&#1086;&#1076;&#1086;&#1074;&#1086;&#1081;/&#1054;&#1090;&#1095;&#1077;&#1090;%20&#1079;&#1072;%202020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312_1037000158513_01_69_0"/>
      <sheetName val="F0312_1037000158513_02_69_0"/>
      <sheetName val="F0312_1037000158513_03_69_0"/>
      <sheetName val="E0214_1037000158513_13_69_0"/>
      <sheetName val="F0312_1037000158513_04_69_0"/>
      <sheetName val="F0312_1037000158513_05_69_0"/>
      <sheetName val="F0312_1037000158513_06_69_0"/>
      <sheetName val="F0312_1037000158513_07_69_0 "/>
      <sheetName val="F0312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5">
          <cell r="N85">
            <v>1.86314808</v>
          </cell>
        </row>
        <row r="90">
          <cell r="N90">
            <v>4.8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K129"/>
  <sheetViews>
    <sheetView tabSelected="1" view="pageBreakPreview" zoomScale="70" zoomScaleNormal="75" zoomScaleSheetLayoutView="7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AJ20" sqref="AJ20"/>
    </sheetView>
  </sheetViews>
  <sheetFormatPr defaultRowHeight="12" outlineLevelRow="1" x14ac:dyDescent="0.25"/>
  <cols>
    <col min="1" max="1" width="9.85546875" style="12" customWidth="1"/>
    <col min="2" max="2" width="38.7109375" style="10" customWidth="1"/>
    <col min="3" max="3" width="14.140625" style="13" customWidth="1"/>
    <col min="4" max="39" width="7.42578125" style="10" customWidth="1"/>
    <col min="40" max="41" width="9.28515625" style="10" customWidth="1"/>
    <col min="42" max="43" width="7.42578125" style="10" customWidth="1"/>
    <col min="44" max="59" width="9.140625" style="10" customWidth="1"/>
    <col min="60" max="60" width="9.140625" style="10"/>
    <col min="61" max="61" width="12.7109375" style="10" customWidth="1"/>
    <col min="62" max="63" width="11" style="10" customWidth="1"/>
    <col min="64" max="16384" width="9.140625" style="11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52"/>
      <c r="L2" s="52"/>
      <c r="M2" s="52"/>
      <c r="N2" s="52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8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9"/>
      <c r="K3" s="9"/>
      <c r="L3" s="9"/>
      <c r="M3" s="9"/>
      <c r="N3" s="9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8" t="s">
        <v>2</v>
      </c>
    </row>
    <row r="4" spans="1:63" ht="18.75" outlineLevel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63" ht="18.75" outlineLevel="1" x14ac:dyDescent="0.25">
      <c r="A5" s="53" t="s">
        <v>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63" outlineLevel="1" x14ac:dyDescent="0.25"/>
    <row r="7" spans="1:63" ht="18.75" outlineLevel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63" ht="15.75" outlineLevel="1" x14ac:dyDescent="0.25">
      <c r="A8" s="54" t="s">
        <v>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</row>
    <row r="9" spans="1:63" outlineLevel="1" x14ac:dyDescent="0.25"/>
    <row r="10" spans="1:63" ht="18.75" outlineLevel="1" x14ac:dyDescent="0.25">
      <c r="A10" s="47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63" ht="18.75" outlineLevel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63" s="19" customFormat="1" ht="18.75" outlineLevel="1" x14ac:dyDescent="0.25">
      <c r="A12" s="47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8"/>
      <c r="BF12" s="18"/>
      <c r="BG12" s="18"/>
      <c r="BH12" s="18"/>
      <c r="BI12" s="18"/>
      <c r="BJ12" s="18"/>
      <c r="BK12" s="18"/>
    </row>
    <row r="13" spans="1:63" s="19" customFormat="1" ht="15" outlineLevel="1" x14ac:dyDescent="0.25">
      <c r="A13" s="48" t="s">
        <v>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18"/>
      <c r="BF13" s="18"/>
      <c r="BG13" s="18"/>
      <c r="BH13" s="18"/>
      <c r="BI13" s="18"/>
      <c r="BJ13" s="18"/>
      <c r="BK13" s="18"/>
    </row>
    <row r="14" spans="1:63" s="19" customFormat="1" ht="18.7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8"/>
      <c r="BF14" s="18"/>
      <c r="BG14" s="18"/>
      <c r="BH14" s="18"/>
      <c r="BI14" s="18"/>
      <c r="BJ14" s="18"/>
      <c r="BK14" s="18"/>
    </row>
    <row r="15" spans="1:63" ht="15.75" customHeight="1" x14ac:dyDescent="0.25">
      <c r="A15" s="49" t="s">
        <v>10</v>
      </c>
      <c r="B15" s="50" t="s">
        <v>11</v>
      </c>
      <c r="C15" s="50" t="s">
        <v>12</v>
      </c>
      <c r="D15" s="46" t="s">
        <v>13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 t="s">
        <v>14</v>
      </c>
      <c r="AQ15" s="46"/>
      <c r="AR15" s="46"/>
      <c r="AS15" s="46"/>
      <c r="AT15" s="46"/>
      <c r="AU15" s="46"/>
      <c r="AV15" s="46"/>
      <c r="AW15" s="46"/>
      <c r="AX15" s="46"/>
      <c r="AY15" s="46"/>
      <c r="AZ15" s="51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</row>
    <row r="16" spans="1:63" ht="109.5" customHeight="1" x14ac:dyDescent="0.25">
      <c r="A16" s="49"/>
      <c r="B16" s="50"/>
      <c r="C16" s="50"/>
      <c r="D16" s="46" t="s">
        <v>15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 t="s">
        <v>16</v>
      </c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 t="s">
        <v>17</v>
      </c>
      <c r="AQ16" s="46"/>
      <c r="AR16" s="46"/>
      <c r="AS16" s="46"/>
      <c r="AT16" s="46"/>
      <c r="AU16" s="46"/>
      <c r="AV16" s="46" t="s">
        <v>18</v>
      </c>
      <c r="AW16" s="46"/>
      <c r="AX16" s="46"/>
      <c r="AY16" s="46"/>
      <c r="AZ16" s="46" t="s">
        <v>19</v>
      </c>
      <c r="BA16" s="46"/>
      <c r="BB16" s="46"/>
      <c r="BC16" s="46"/>
      <c r="BD16" s="46"/>
      <c r="BE16" s="46"/>
      <c r="BF16" s="46" t="s">
        <v>20</v>
      </c>
      <c r="BG16" s="46"/>
      <c r="BH16" s="46"/>
      <c r="BI16" s="46"/>
      <c r="BJ16" s="46" t="s">
        <v>21</v>
      </c>
      <c r="BK16" s="46"/>
    </row>
    <row r="17" spans="1:63" ht="233.25" customHeight="1" x14ac:dyDescent="0.25">
      <c r="A17" s="49"/>
      <c r="B17" s="50"/>
      <c r="C17" s="50"/>
      <c r="D17" s="45" t="s">
        <v>22</v>
      </c>
      <c r="E17" s="45"/>
      <c r="F17" s="45" t="s">
        <v>23</v>
      </c>
      <c r="G17" s="45"/>
      <c r="H17" s="45" t="s">
        <v>24</v>
      </c>
      <c r="I17" s="45"/>
      <c r="J17" s="45" t="s">
        <v>25</v>
      </c>
      <c r="K17" s="45"/>
      <c r="L17" s="45" t="s">
        <v>26</v>
      </c>
      <c r="M17" s="45"/>
      <c r="N17" s="45" t="s">
        <v>27</v>
      </c>
      <c r="O17" s="45"/>
      <c r="P17" s="45" t="s">
        <v>28</v>
      </c>
      <c r="Q17" s="45"/>
      <c r="R17" s="45" t="s">
        <v>29</v>
      </c>
      <c r="S17" s="45"/>
      <c r="T17" s="45" t="s">
        <v>30</v>
      </c>
      <c r="U17" s="45"/>
      <c r="V17" s="45" t="s">
        <v>31</v>
      </c>
      <c r="W17" s="45"/>
      <c r="X17" s="45" t="s">
        <v>32</v>
      </c>
      <c r="Y17" s="45"/>
      <c r="Z17" s="45" t="s">
        <v>33</v>
      </c>
      <c r="AA17" s="45"/>
      <c r="AB17" s="45" t="s">
        <v>34</v>
      </c>
      <c r="AC17" s="45"/>
      <c r="AD17" s="45" t="s">
        <v>35</v>
      </c>
      <c r="AE17" s="45"/>
      <c r="AF17" s="45" t="s">
        <v>36</v>
      </c>
      <c r="AG17" s="45"/>
      <c r="AH17" s="45" t="s">
        <v>37</v>
      </c>
      <c r="AI17" s="45"/>
      <c r="AJ17" s="45" t="s">
        <v>38</v>
      </c>
      <c r="AK17" s="45"/>
      <c r="AL17" s="45" t="s">
        <v>39</v>
      </c>
      <c r="AM17" s="45"/>
      <c r="AN17" s="45" t="s">
        <v>40</v>
      </c>
      <c r="AO17" s="45"/>
      <c r="AP17" s="45" t="s">
        <v>41</v>
      </c>
      <c r="AQ17" s="45"/>
      <c r="AR17" s="45" t="s">
        <v>42</v>
      </c>
      <c r="AS17" s="45"/>
      <c r="AT17" s="45" t="s">
        <v>43</v>
      </c>
      <c r="AU17" s="45"/>
      <c r="AV17" s="45" t="s">
        <v>44</v>
      </c>
      <c r="AW17" s="45"/>
      <c r="AX17" s="45" t="s">
        <v>45</v>
      </c>
      <c r="AY17" s="45"/>
      <c r="AZ17" s="45" t="s">
        <v>46</v>
      </c>
      <c r="BA17" s="45"/>
      <c r="BB17" s="45" t="s">
        <v>47</v>
      </c>
      <c r="BC17" s="45"/>
      <c r="BD17" s="45" t="s">
        <v>48</v>
      </c>
      <c r="BE17" s="45"/>
      <c r="BF17" s="45" t="s">
        <v>49</v>
      </c>
      <c r="BG17" s="45"/>
      <c r="BH17" s="45" t="s">
        <v>50</v>
      </c>
      <c r="BI17" s="45"/>
      <c r="BJ17" s="45" t="s">
        <v>51</v>
      </c>
      <c r="BK17" s="45"/>
    </row>
    <row r="18" spans="1:63" s="22" customFormat="1" ht="71.25" customHeight="1" x14ac:dyDescent="0.25">
      <c r="A18" s="49"/>
      <c r="B18" s="50"/>
      <c r="C18" s="50"/>
      <c r="D18" s="21" t="s">
        <v>52</v>
      </c>
      <c r="E18" s="21" t="s">
        <v>53</v>
      </c>
      <c r="F18" s="21" t="s">
        <v>52</v>
      </c>
      <c r="G18" s="21" t="s">
        <v>53</v>
      </c>
      <c r="H18" s="21" t="s">
        <v>52</v>
      </c>
      <c r="I18" s="21" t="s">
        <v>53</v>
      </c>
      <c r="J18" s="21" t="s">
        <v>52</v>
      </c>
      <c r="K18" s="21" t="s">
        <v>53</v>
      </c>
      <c r="L18" s="21" t="s">
        <v>52</v>
      </c>
      <c r="M18" s="21" t="s">
        <v>53</v>
      </c>
      <c r="N18" s="21" t="s">
        <v>52</v>
      </c>
      <c r="O18" s="21" t="s">
        <v>53</v>
      </c>
      <c r="P18" s="21" t="s">
        <v>52</v>
      </c>
      <c r="Q18" s="21" t="s">
        <v>53</v>
      </c>
      <c r="R18" s="21" t="s">
        <v>52</v>
      </c>
      <c r="S18" s="21" t="s">
        <v>53</v>
      </c>
      <c r="T18" s="21" t="s">
        <v>52</v>
      </c>
      <c r="U18" s="21" t="s">
        <v>53</v>
      </c>
      <c r="V18" s="21" t="s">
        <v>52</v>
      </c>
      <c r="W18" s="21" t="s">
        <v>53</v>
      </c>
      <c r="X18" s="21" t="s">
        <v>52</v>
      </c>
      <c r="Y18" s="21" t="s">
        <v>53</v>
      </c>
      <c r="Z18" s="21" t="s">
        <v>52</v>
      </c>
      <c r="AA18" s="21" t="s">
        <v>53</v>
      </c>
      <c r="AB18" s="21" t="s">
        <v>52</v>
      </c>
      <c r="AC18" s="21" t="s">
        <v>53</v>
      </c>
      <c r="AD18" s="21" t="s">
        <v>52</v>
      </c>
      <c r="AE18" s="21" t="s">
        <v>53</v>
      </c>
      <c r="AF18" s="21" t="s">
        <v>52</v>
      </c>
      <c r="AG18" s="21" t="s">
        <v>53</v>
      </c>
      <c r="AH18" s="21" t="s">
        <v>52</v>
      </c>
      <c r="AI18" s="21" t="s">
        <v>53</v>
      </c>
      <c r="AJ18" s="21" t="s">
        <v>52</v>
      </c>
      <c r="AK18" s="21" t="s">
        <v>53</v>
      </c>
      <c r="AL18" s="21" t="s">
        <v>52</v>
      </c>
      <c r="AM18" s="21" t="s">
        <v>53</v>
      </c>
      <c r="AN18" s="21" t="s">
        <v>52</v>
      </c>
      <c r="AO18" s="21" t="s">
        <v>53</v>
      </c>
      <c r="AP18" s="21" t="s">
        <v>52</v>
      </c>
      <c r="AQ18" s="21" t="s">
        <v>53</v>
      </c>
      <c r="AR18" s="21" t="s">
        <v>52</v>
      </c>
      <c r="AS18" s="21" t="s">
        <v>53</v>
      </c>
      <c r="AT18" s="21" t="s">
        <v>52</v>
      </c>
      <c r="AU18" s="21" t="s">
        <v>53</v>
      </c>
      <c r="AV18" s="21" t="s">
        <v>52</v>
      </c>
      <c r="AW18" s="21" t="s">
        <v>53</v>
      </c>
      <c r="AX18" s="21" t="s">
        <v>52</v>
      </c>
      <c r="AY18" s="21" t="s">
        <v>53</v>
      </c>
      <c r="AZ18" s="21" t="s">
        <v>52</v>
      </c>
      <c r="BA18" s="21" t="s">
        <v>53</v>
      </c>
      <c r="BB18" s="21" t="s">
        <v>52</v>
      </c>
      <c r="BC18" s="21" t="s">
        <v>53</v>
      </c>
      <c r="BD18" s="21" t="s">
        <v>52</v>
      </c>
      <c r="BE18" s="21" t="s">
        <v>53</v>
      </c>
      <c r="BF18" s="21" t="s">
        <v>52</v>
      </c>
      <c r="BG18" s="21" t="s">
        <v>53</v>
      </c>
      <c r="BH18" s="21" t="s">
        <v>52</v>
      </c>
      <c r="BI18" s="21" t="s">
        <v>53</v>
      </c>
      <c r="BJ18" s="21" t="s">
        <v>52</v>
      </c>
      <c r="BK18" s="21" t="s">
        <v>53</v>
      </c>
    </row>
    <row r="19" spans="1:63" s="22" customFormat="1" ht="15.75" x14ac:dyDescent="0.25">
      <c r="A19" s="23">
        <v>1</v>
      </c>
      <c r="B19" s="24">
        <v>2</v>
      </c>
      <c r="C19" s="24">
        <v>3</v>
      </c>
      <c r="D19" s="25" t="s">
        <v>54</v>
      </c>
      <c r="E19" s="25" t="s">
        <v>55</v>
      </c>
      <c r="F19" s="25" t="s">
        <v>56</v>
      </c>
      <c r="G19" s="25" t="s">
        <v>57</v>
      </c>
      <c r="H19" s="25" t="s">
        <v>58</v>
      </c>
      <c r="I19" s="25" t="s">
        <v>59</v>
      </c>
      <c r="J19" s="25" t="s">
        <v>60</v>
      </c>
      <c r="K19" s="25" t="s">
        <v>61</v>
      </c>
      <c r="L19" s="25" t="s">
        <v>62</v>
      </c>
      <c r="M19" s="25" t="s">
        <v>63</v>
      </c>
      <c r="N19" s="25" t="s">
        <v>64</v>
      </c>
      <c r="O19" s="25" t="s">
        <v>65</v>
      </c>
      <c r="P19" s="25" t="s">
        <v>66</v>
      </c>
      <c r="Q19" s="25" t="s">
        <v>67</v>
      </c>
      <c r="R19" s="25" t="s">
        <v>68</v>
      </c>
      <c r="S19" s="25" t="s">
        <v>69</v>
      </c>
      <c r="T19" s="25" t="s">
        <v>70</v>
      </c>
      <c r="U19" s="25" t="s">
        <v>71</v>
      </c>
      <c r="V19" s="25" t="s">
        <v>72</v>
      </c>
      <c r="W19" s="25" t="s">
        <v>73</v>
      </c>
      <c r="X19" s="25" t="s">
        <v>74</v>
      </c>
      <c r="Y19" s="25" t="s">
        <v>75</v>
      </c>
      <c r="Z19" s="25" t="s">
        <v>76</v>
      </c>
      <c r="AA19" s="25" t="s">
        <v>77</v>
      </c>
      <c r="AB19" s="25" t="s">
        <v>78</v>
      </c>
      <c r="AC19" s="25" t="s">
        <v>79</v>
      </c>
      <c r="AD19" s="25" t="s">
        <v>80</v>
      </c>
      <c r="AE19" s="25" t="s">
        <v>81</v>
      </c>
      <c r="AF19" s="25" t="s">
        <v>82</v>
      </c>
      <c r="AG19" s="25" t="s">
        <v>83</v>
      </c>
      <c r="AH19" s="25" t="s">
        <v>84</v>
      </c>
      <c r="AI19" s="25" t="s">
        <v>85</v>
      </c>
      <c r="AJ19" s="25" t="s">
        <v>86</v>
      </c>
      <c r="AK19" s="25" t="s">
        <v>87</v>
      </c>
      <c r="AL19" s="25" t="s">
        <v>88</v>
      </c>
      <c r="AM19" s="25" t="s">
        <v>89</v>
      </c>
      <c r="AN19" s="25" t="s">
        <v>90</v>
      </c>
      <c r="AO19" s="25" t="s">
        <v>91</v>
      </c>
      <c r="AP19" s="25" t="s">
        <v>92</v>
      </c>
      <c r="AQ19" s="25" t="s">
        <v>93</v>
      </c>
      <c r="AR19" s="25" t="s">
        <v>94</v>
      </c>
      <c r="AS19" s="25" t="s">
        <v>95</v>
      </c>
      <c r="AT19" s="25" t="s">
        <v>96</v>
      </c>
      <c r="AU19" s="25" t="s">
        <v>97</v>
      </c>
      <c r="AV19" s="25" t="s">
        <v>98</v>
      </c>
      <c r="AW19" s="25" t="s">
        <v>99</v>
      </c>
      <c r="AX19" s="25" t="s">
        <v>100</v>
      </c>
      <c r="AY19" s="25" t="s">
        <v>101</v>
      </c>
      <c r="AZ19" s="25" t="s">
        <v>102</v>
      </c>
      <c r="BA19" s="25" t="s">
        <v>103</v>
      </c>
      <c r="BB19" s="25" t="s">
        <v>104</v>
      </c>
      <c r="BC19" s="25" t="s">
        <v>105</v>
      </c>
      <c r="BD19" s="25" t="s">
        <v>106</v>
      </c>
      <c r="BE19" s="25" t="s">
        <v>107</v>
      </c>
      <c r="BF19" s="25" t="s">
        <v>108</v>
      </c>
      <c r="BG19" s="25" t="s">
        <v>109</v>
      </c>
      <c r="BH19" s="25" t="s">
        <v>110</v>
      </c>
      <c r="BI19" s="25" t="s">
        <v>111</v>
      </c>
      <c r="BJ19" s="26" t="s">
        <v>112</v>
      </c>
      <c r="BK19" s="26" t="s">
        <v>113</v>
      </c>
    </row>
    <row r="20" spans="1:63" s="22" customFormat="1" ht="31.5" x14ac:dyDescent="0.25">
      <c r="A20" s="27">
        <v>0</v>
      </c>
      <c r="B20" s="28" t="s">
        <v>114</v>
      </c>
      <c r="C20" s="29" t="s">
        <v>115</v>
      </c>
      <c r="D20" s="30">
        <f t="shared" ref="D20:BK20" si="0">SUM(D21:D26)</f>
        <v>0.66</v>
      </c>
      <c r="E20" s="30">
        <f t="shared" si="0"/>
        <v>0.66</v>
      </c>
      <c r="F20" s="30">
        <f t="shared" si="0"/>
        <v>12.16</v>
      </c>
      <c r="G20" s="30">
        <f t="shared" si="0"/>
        <v>12.16</v>
      </c>
      <c r="H20" s="30">
        <f t="shared" si="0"/>
        <v>19.585000000000001</v>
      </c>
      <c r="I20" s="30">
        <f t="shared" si="0"/>
        <v>14.574</v>
      </c>
      <c r="J20" s="30">
        <f t="shared" si="0"/>
        <v>2.6399999999999997</v>
      </c>
      <c r="K20" s="30">
        <f t="shared" si="0"/>
        <v>2.0979999999999999</v>
      </c>
      <c r="L20" s="30">
        <f t="shared" si="0"/>
        <v>0</v>
      </c>
      <c r="M20" s="30">
        <f t="shared" si="0"/>
        <v>0</v>
      </c>
      <c r="N20" s="30">
        <f t="shared" si="0"/>
        <v>0.32200000000000001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0</v>
      </c>
      <c r="Y20" s="30">
        <f t="shared" si="0"/>
        <v>0</v>
      </c>
      <c r="Z20" s="30">
        <f t="shared" si="0"/>
        <v>0</v>
      </c>
      <c r="AA20" s="30">
        <f t="shared" si="0"/>
        <v>0</v>
      </c>
      <c r="AB20" s="30">
        <f t="shared" si="0"/>
        <v>0</v>
      </c>
      <c r="AC20" s="30">
        <f t="shared" si="0"/>
        <v>0</v>
      </c>
      <c r="AD20" s="30">
        <f t="shared" si="0"/>
        <v>0</v>
      </c>
      <c r="AE20" s="30">
        <f t="shared" si="0"/>
        <v>0</v>
      </c>
      <c r="AF20" s="30">
        <f t="shared" si="0"/>
        <v>0</v>
      </c>
      <c r="AG20" s="30">
        <f t="shared" si="0"/>
        <v>0</v>
      </c>
      <c r="AH20" s="30">
        <f t="shared" si="0"/>
        <v>7</v>
      </c>
      <c r="AI20" s="30">
        <f t="shared" si="0"/>
        <v>12</v>
      </c>
      <c r="AJ20" s="30">
        <f t="shared" si="0"/>
        <v>0</v>
      </c>
      <c r="AK20" s="30">
        <f t="shared" si="0"/>
        <v>0</v>
      </c>
      <c r="AL20" s="30">
        <f t="shared" si="0"/>
        <v>0</v>
      </c>
      <c r="AM20" s="30">
        <f t="shared" si="0"/>
        <v>0</v>
      </c>
      <c r="AN20" s="31">
        <f t="shared" si="0"/>
        <v>0</v>
      </c>
      <c r="AO20" s="31">
        <f t="shared" si="0"/>
        <v>0</v>
      </c>
      <c r="AP20" s="32">
        <f t="shared" si="0"/>
        <v>-2.9999999999999997E-4</v>
      </c>
      <c r="AQ20" s="32">
        <f t="shared" si="0"/>
        <v>-2.9999999999999997E-4</v>
      </c>
      <c r="AR20" s="30">
        <f t="shared" si="0"/>
        <v>0</v>
      </c>
      <c r="AS20" s="30">
        <f t="shared" si="0"/>
        <v>0</v>
      </c>
      <c r="AT20" s="30">
        <f t="shared" si="0"/>
        <v>0</v>
      </c>
      <c r="AU20" s="30">
        <f t="shared" si="0"/>
        <v>0</v>
      </c>
      <c r="AV20" s="30">
        <f t="shared" si="0"/>
        <v>0</v>
      </c>
      <c r="AW20" s="30">
        <f t="shared" si="0"/>
        <v>0</v>
      </c>
      <c r="AX20" s="30">
        <f t="shared" si="0"/>
        <v>0</v>
      </c>
      <c r="AY20" s="30">
        <f t="shared" si="0"/>
        <v>0</v>
      </c>
      <c r="AZ20" s="30">
        <f t="shared" si="0"/>
        <v>31.058273664559991</v>
      </c>
      <c r="BA20" s="30">
        <f t="shared" si="0"/>
        <v>30.20657512</v>
      </c>
      <c r="BB20" s="30">
        <f t="shared" si="0"/>
        <v>0</v>
      </c>
      <c r="BC20" s="30">
        <f t="shared" si="0"/>
        <v>0</v>
      </c>
      <c r="BD20" s="30">
        <f t="shared" si="0"/>
        <v>0</v>
      </c>
      <c r="BE20" s="30">
        <f t="shared" si="0"/>
        <v>0</v>
      </c>
      <c r="BF20" s="30">
        <f t="shared" si="0"/>
        <v>6.66314808</v>
      </c>
      <c r="BG20" s="30">
        <f t="shared" si="0"/>
        <v>6.66314808</v>
      </c>
      <c r="BH20" s="30">
        <f t="shared" si="0"/>
        <v>28.391249179999999</v>
      </c>
      <c r="BI20" s="30">
        <f t="shared" si="0"/>
        <v>28.12679026</v>
      </c>
      <c r="BJ20" s="30">
        <f t="shared" si="0"/>
        <v>0</v>
      </c>
      <c r="BK20" s="30">
        <f t="shared" si="0"/>
        <v>0</v>
      </c>
    </row>
    <row r="21" spans="1:63" ht="31.5" x14ac:dyDescent="0.25">
      <c r="A21" s="27" t="s">
        <v>116</v>
      </c>
      <c r="B21" s="33" t="s">
        <v>117</v>
      </c>
      <c r="C21" s="29" t="s">
        <v>115</v>
      </c>
      <c r="D21" s="34">
        <f t="shared" ref="D21:BK21" si="1">SUM(D27)</f>
        <v>0</v>
      </c>
      <c r="E21" s="34">
        <f t="shared" si="1"/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0</v>
      </c>
      <c r="T21" s="34">
        <f t="shared" si="1"/>
        <v>0</v>
      </c>
      <c r="U21" s="34">
        <f t="shared" si="1"/>
        <v>0</v>
      </c>
      <c r="V21" s="34">
        <f t="shared" si="1"/>
        <v>0</v>
      </c>
      <c r="W21" s="34">
        <f t="shared" si="1"/>
        <v>0</v>
      </c>
      <c r="X21" s="34">
        <f t="shared" si="1"/>
        <v>0</v>
      </c>
      <c r="Y21" s="34">
        <f t="shared" si="1"/>
        <v>0</v>
      </c>
      <c r="Z21" s="34">
        <f t="shared" si="1"/>
        <v>0</v>
      </c>
      <c r="AA21" s="34">
        <f t="shared" si="1"/>
        <v>0</v>
      </c>
      <c r="AB21" s="34">
        <f t="shared" si="1"/>
        <v>0</v>
      </c>
      <c r="AC21" s="34">
        <f t="shared" si="1"/>
        <v>0</v>
      </c>
      <c r="AD21" s="34">
        <f t="shared" si="1"/>
        <v>0</v>
      </c>
      <c r="AE21" s="34">
        <f t="shared" si="1"/>
        <v>0</v>
      </c>
      <c r="AF21" s="34">
        <f t="shared" si="1"/>
        <v>0</v>
      </c>
      <c r="AG21" s="34">
        <f t="shared" si="1"/>
        <v>0</v>
      </c>
      <c r="AH21" s="34">
        <f t="shared" si="1"/>
        <v>0</v>
      </c>
      <c r="AI21" s="34">
        <f t="shared" si="1"/>
        <v>0</v>
      </c>
      <c r="AJ21" s="34">
        <f t="shared" si="1"/>
        <v>0</v>
      </c>
      <c r="AK21" s="34">
        <f t="shared" si="1"/>
        <v>0</v>
      </c>
      <c r="AL21" s="34">
        <f t="shared" si="1"/>
        <v>0</v>
      </c>
      <c r="AM21" s="34">
        <f t="shared" si="1"/>
        <v>0</v>
      </c>
      <c r="AN21" s="35">
        <f t="shared" si="1"/>
        <v>0</v>
      </c>
      <c r="AO21" s="35">
        <f t="shared" si="1"/>
        <v>0</v>
      </c>
      <c r="AP21" s="34">
        <f t="shared" si="1"/>
        <v>0</v>
      </c>
      <c r="AQ21" s="34">
        <f t="shared" si="1"/>
        <v>0</v>
      </c>
      <c r="AR21" s="34">
        <f t="shared" si="1"/>
        <v>0</v>
      </c>
      <c r="AS21" s="34">
        <f t="shared" si="1"/>
        <v>0</v>
      </c>
      <c r="AT21" s="34">
        <f t="shared" si="1"/>
        <v>0</v>
      </c>
      <c r="AU21" s="34">
        <f t="shared" si="1"/>
        <v>0</v>
      </c>
      <c r="AV21" s="34">
        <f t="shared" si="1"/>
        <v>0</v>
      </c>
      <c r="AW21" s="34">
        <f t="shared" si="1"/>
        <v>0</v>
      </c>
      <c r="AX21" s="34">
        <f t="shared" si="1"/>
        <v>0</v>
      </c>
      <c r="AY21" s="34">
        <f t="shared" si="1"/>
        <v>0</v>
      </c>
      <c r="AZ21" s="34">
        <f t="shared" si="1"/>
        <v>0</v>
      </c>
      <c r="BA21" s="34">
        <f t="shared" si="1"/>
        <v>0</v>
      </c>
      <c r="BB21" s="34">
        <f t="shared" si="1"/>
        <v>0</v>
      </c>
      <c r="BC21" s="34">
        <f t="shared" si="1"/>
        <v>0</v>
      </c>
      <c r="BD21" s="34">
        <f t="shared" si="1"/>
        <v>0</v>
      </c>
      <c r="BE21" s="34">
        <f t="shared" si="1"/>
        <v>0</v>
      </c>
      <c r="BF21" s="34">
        <f t="shared" si="1"/>
        <v>0</v>
      </c>
      <c r="BG21" s="34">
        <f t="shared" si="1"/>
        <v>0</v>
      </c>
      <c r="BH21" s="34">
        <f t="shared" si="1"/>
        <v>0</v>
      </c>
      <c r="BI21" s="34">
        <f t="shared" si="1"/>
        <v>0</v>
      </c>
      <c r="BJ21" s="34">
        <f t="shared" si="1"/>
        <v>0</v>
      </c>
      <c r="BK21" s="34">
        <f t="shared" si="1"/>
        <v>0</v>
      </c>
    </row>
    <row r="22" spans="1:63" ht="31.5" x14ac:dyDescent="0.25">
      <c r="A22" s="27" t="s">
        <v>118</v>
      </c>
      <c r="B22" s="33" t="s">
        <v>119</v>
      </c>
      <c r="C22" s="29" t="s">
        <v>115</v>
      </c>
      <c r="D22" s="34">
        <f t="shared" ref="D22:BK22" si="2">SUM(D45)</f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0</v>
      </c>
      <c r="AH22" s="34">
        <f t="shared" si="2"/>
        <v>7</v>
      </c>
      <c r="AI22" s="34">
        <f t="shared" si="2"/>
        <v>12</v>
      </c>
      <c r="AJ22" s="34">
        <f t="shared" si="2"/>
        <v>0</v>
      </c>
      <c r="AK22" s="34">
        <f t="shared" si="2"/>
        <v>0</v>
      </c>
      <c r="AL22" s="34">
        <f t="shared" si="2"/>
        <v>0</v>
      </c>
      <c r="AM22" s="34">
        <f t="shared" si="2"/>
        <v>0</v>
      </c>
      <c r="AN22" s="35">
        <f t="shared" si="2"/>
        <v>0</v>
      </c>
      <c r="AO22" s="35">
        <f t="shared" si="2"/>
        <v>0</v>
      </c>
      <c r="AP22" s="34">
        <f t="shared" si="2"/>
        <v>0</v>
      </c>
      <c r="AQ22" s="34">
        <f t="shared" si="2"/>
        <v>0</v>
      </c>
      <c r="AR22" s="34">
        <f t="shared" si="2"/>
        <v>0</v>
      </c>
      <c r="AS22" s="34">
        <f t="shared" si="2"/>
        <v>0</v>
      </c>
      <c r="AT22" s="34">
        <f t="shared" si="2"/>
        <v>0</v>
      </c>
      <c r="AU22" s="34">
        <f t="shared" si="2"/>
        <v>0</v>
      </c>
      <c r="AV22" s="34">
        <f t="shared" si="2"/>
        <v>0</v>
      </c>
      <c r="AW22" s="34">
        <f t="shared" si="2"/>
        <v>0</v>
      </c>
      <c r="AX22" s="34">
        <f t="shared" si="2"/>
        <v>0</v>
      </c>
      <c r="AY22" s="34">
        <f t="shared" si="2"/>
        <v>0</v>
      </c>
      <c r="AZ22" s="34">
        <f t="shared" si="2"/>
        <v>26.82735761455999</v>
      </c>
      <c r="BA22" s="34">
        <f t="shared" si="2"/>
        <v>25.98028777</v>
      </c>
      <c r="BB22" s="34">
        <f t="shared" si="2"/>
        <v>0</v>
      </c>
      <c r="BC22" s="34">
        <f t="shared" si="2"/>
        <v>0</v>
      </c>
      <c r="BD22" s="34">
        <f t="shared" si="2"/>
        <v>0</v>
      </c>
      <c r="BE22" s="34">
        <f t="shared" si="2"/>
        <v>0</v>
      </c>
      <c r="BF22" s="34">
        <f t="shared" si="2"/>
        <v>0</v>
      </c>
      <c r="BG22" s="34">
        <f t="shared" si="2"/>
        <v>0</v>
      </c>
      <c r="BH22" s="34">
        <f t="shared" si="2"/>
        <v>0</v>
      </c>
      <c r="BI22" s="34">
        <f t="shared" si="2"/>
        <v>0</v>
      </c>
      <c r="BJ22" s="34">
        <f t="shared" si="2"/>
        <v>0</v>
      </c>
      <c r="BK22" s="34">
        <f t="shared" si="2"/>
        <v>0</v>
      </c>
    </row>
    <row r="23" spans="1:63" ht="78.75" x14ac:dyDescent="0.25">
      <c r="A23" s="27" t="s">
        <v>120</v>
      </c>
      <c r="B23" s="33" t="s">
        <v>121</v>
      </c>
      <c r="C23" s="29" t="s">
        <v>115</v>
      </c>
      <c r="D23" s="34">
        <f t="shared" ref="D23:BK23" si="3">SUM(D69)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1.4</v>
      </c>
      <c r="K23" s="34">
        <f t="shared" si="3"/>
        <v>1.3660000000000001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3"/>
        <v>0</v>
      </c>
      <c r="Q23" s="34">
        <f t="shared" si="3"/>
        <v>0</v>
      </c>
      <c r="R23" s="34">
        <f t="shared" si="3"/>
        <v>0</v>
      </c>
      <c r="S23" s="34">
        <f t="shared" si="3"/>
        <v>0</v>
      </c>
      <c r="T23" s="34">
        <f t="shared" si="3"/>
        <v>0</v>
      </c>
      <c r="U23" s="34">
        <f t="shared" si="3"/>
        <v>0</v>
      </c>
      <c r="V23" s="34">
        <f t="shared" si="3"/>
        <v>0</v>
      </c>
      <c r="W23" s="34">
        <f t="shared" si="3"/>
        <v>0</v>
      </c>
      <c r="X23" s="34">
        <f t="shared" si="3"/>
        <v>0</v>
      </c>
      <c r="Y23" s="34">
        <f t="shared" si="3"/>
        <v>0</v>
      </c>
      <c r="Z23" s="34">
        <f t="shared" si="3"/>
        <v>0</v>
      </c>
      <c r="AA23" s="34">
        <f t="shared" si="3"/>
        <v>0</v>
      </c>
      <c r="AB23" s="34">
        <f t="shared" si="3"/>
        <v>0</v>
      </c>
      <c r="AC23" s="34">
        <f t="shared" si="3"/>
        <v>0</v>
      </c>
      <c r="AD23" s="34">
        <f t="shared" si="3"/>
        <v>0</v>
      </c>
      <c r="AE23" s="34">
        <f t="shared" si="3"/>
        <v>0</v>
      </c>
      <c r="AF23" s="34">
        <f t="shared" si="3"/>
        <v>0</v>
      </c>
      <c r="AG23" s="34">
        <f t="shared" si="3"/>
        <v>0</v>
      </c>
      <c r="AH23" s="34">
        <f t="shared" si="3"/>
        <v>0</v>
      </c>
      <c r="AI23" s="34">
        <f t="shared" si="3"/>
        <v>0</v>
      </c>
      <c r="AJ23" s="34">
        <f t="shared" si="3"/>
        <v>0</v>
      </c>
      <c r="AK23" s="34">
        <f t="shared" si="3"/>
        <v>0</v>
      </c>
      <c r="AL23" s="34">
        <f t="shared" si="3"/>
        <v>0</v>
      </c>
      <c r="AM23" s="34">
        <f t="shared" si="3"/>
        <v>0</v>
      </c>
      <c r="AN23" s="35">
        <f t="shared" si="3"/>
        <v>0</v>
      </c>
      <c r="AO23" s="35">
        <f t="shared" si="3"/>
        <v>0</v>
      </c>
      <c r="AP23" s="34">
        <f t="shared" si="3"/>
        <v>-2.9999999999999997E-4</v>
      </c>
      <c r="AQ23" s="34">
        <f t="shared" si="3"/>
        <v>-2.9999999999999997E-4</v>
      </c>
      <c r="AR23" s="34">
        <f t="shared" si="3"/>
        <v>0</v>
      </c>
      <c r="AS23" s="34">
        <f t="shared" si="3"/>
        <v>0</v>
      </c>
      <c r="AT23" s="34">
        <f t="shared" si="3"/>
        <v>0</v>
      </c>
      <c r="AU23" s="34">
        <f t="shared" si="3"/>
        <v>0</v>
      </c>
      <c r="AV23" s="34">
        <f t="shared" si="3"/>
        <v>0</v>
      </c>
      <c r="AW23" s="34">
        <f t="shared" si="3"/>
        <v>0</v>
      </c>
      <c r="AX23" s="34">
        <f t="shared" si="3"/>
        <v>0</v>
      </c>
      <c r="AY23" s="34">
        <f t="shared" si="3"/>
        <v>0</v>
      </c>
      <c r="AZ23" s="34">
        <f t="shared" si="3"/>
        <v>0</v>
      </c>
      <c r="BA23" s="34">
        <f t="shared" si="3"/>
        <v>0</v>
      </c>
      <c r="BB23" s="34">
        <f t="shared" si="3"/>
        <v>0</v>
      </c>
      <c r="BC23" s="34">
        <f t="shared" si="3"/>
        <v>0</v>
      </c>
      <c r="BD23" s="34">
        <f t="shared" si="3"/>
        <v>0</v>
      </c>
      <c r="BE23" s="34">
        <f t="shared" si="3"/>
        <v>0</v>
      </c>
      <c r="BF23" s="34">
        <f t="shared" si="3"/>
        <v>0</v>
      </c>
      <c r="BG23" s="34">
        <f t="shared" si="3"/>
        <v>0</v>
      </c>
      <c r="BH23" s="34">
        <f t="shared" si="3"/>
        <v>0</v>
      </c>
      <c r="BI23" s="34">
        <f t="shared" si="3"/>
        <v>0</v>
      </c>
      <c r="BJ23" s="34">
        <f t="shared" si="3"/>
        <v>0</v>
      </c>
      <c r="BK23" s="34">
        <f t="shared" si="3"/>
        <v>0</v>
      </c>
    </row>
    <row r="24" spans="1:63" ht="47.25" x14ac:dyDescent="0.25">
      <c r="A24" s="27" t="s">
        <v>122</v>
      </c>
      <c r="B24" s="33" t="s">
        <v>123</v>
      </c>
      <c r="C24" s="29" t="s">
        <v>115</v>
      </c>
      <c r="D24" s="34">
        <f t="shared" ref="D24:BK24" si="4">SUM(D73)</f>
        <v>0.66</v>
      </c>
      <c r="E24" s="34">
        <f t="shared" si="4"/>
        <v>0.66</v>
      </c>
      <c r="F24" s="34">
        <f t="shared" si="4"/>
        <v>12.16</v>
      </c>
      <c r="G24" s="34">
        <f t="shared" si="4"/>
        <v>12.16</v>
      </c>
      <c r="H24" s="34">
        <f t="shared" si="4"/>
        <v>19.585000000000001</v>
      </c>
      <c r="I24" s="34">
        <f t="shared" si="4"/>
        <v>14.574</v>
      </c>
      <c r="J24" s="34">
        <f t="shared" si="4"/>
        <v>1.24</v>
      </c>
      <c r="K24" s="34">
        <f t="shared" si="4"/>
        <v>0.73199999999999998</v>
      </c>
      <c r="L24" s="34">
        <f t="shared" si="4"/>
        <v>0</v>
      </c>
      <c r="M24" s="34">
        <f t="shared" si="4"/>
        <v>0</v>
      </c>
      <c r="N24" s="34">
        <f t="shared" si="4"/>
        <v>0.32200000000000001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0</v>
      </c>
      <c r="T24" s="34">
        <f t="shared" si="4"/>
        <v>0</v>
      </c>
      <c r="U24" s="34">
        <f t="shared" si="4"/>
        <v>0</v>
      </c>
      <c r="V24" s="34">
        <f t="shared" si="4"/>
        <v>0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0</v>
      </c>
      <c r="AH24" s="34">
        <f t="shared" si="4"/>
        <v>0</v>
      </c>
      <c r="AI24" s="34">
        <f t="shared" si="4"/>
        <v>0</v>
      </c>
      <c r="AJ24" s="34">
        <f t="shared" si="4"/>
        <v>0</v>
      </c>
      <c r="AK24" s="34">
        <f t="shared" si="4"/>
        <v>0</v>
      </c>
      <c r="AL24" s="34">
        <f t="shared" si="4"/>
        <v>0</v>
      </c>
      <c r="AM24" s="34">
        <f t="shared" si="4"/>
        <v>0</v>
      </c>
      <c r="AN24" s="35">
        <f t="shared" si="4"/>
        <v>0</v>
      </c>
      <c r="AO24" s="35">
        <f t="shared" si="4"/>
        <v>0</v>
      </c>
      <c r="AP24" s="34">
        <f t="shared" si="4"/>
        <v>0</v>
      </c>
      <c r="AQ24" s="34">
        <f t="shared" si="4"/>
        <v>0</v>
      </c>
      <c r="AR24" s="34">
        <f t="shared" si="4"/>
        <v>0</v>
      </c>
      <c r="AS24" s="34">
        <f t="shared" si="4"/>
        <v>0</v>
      </c>
      <c r="AT24" s="34">
        <f t="shared" si="4"/>
        <v>0</v>
      </c>
      <c r="AU24" s="34">
        <f t="shared" si="4"/>
        <v>0</v>
      </c>
      <c r="AV24" s="34">
        <f t="shared" si="4"/>
        <v>0</v>
      </c>
      <c r="AW24" s="34">
        <f t="shared" si="4"/>
        <v>0</v>
      </c>
      <c r="AX24" s="34">
        <f t="shared" si="4"/>
        <v>0</v>
      </c>
      <c r="AY24" s="34">
        <f t="shared" si="4"/>
        <v>0</v>
      </c>
      <c r="AZ24" s="34">
        <f t="shared" si="4"/>
        <v>4.2309160500000003</v>
      </c>
      <c r="BA24" s="34">
        <f t="shared" si="4"/>
        <v>4.2262873499999998</v>
      </c>
      <c r="BB24" s="34">
        <f t="shared" si="4"/>
        <v>0</v>
      </c>
      <c r="BC24" s="34">
        <f t="shared" si="4"/>
        <v>0</v>
      </c>
      <c r="BD24" s="34">
        <f t="shared" si="4"/>
        <v>0</v>
      </c>
      <c r="BE24" s="34">
        <f t="shared" si="4"/>
        <v>0</v>
      </c>
      <c r="BF24" s="34">
        <f t="shared" si="4"/>
        <v>0</v>
      </c>
      <c r="BG24" s="34">
        <f t="shared" si="4"/>
        <v>0</v>
      </c>
      <c r="BH24" s="34">
        <f t="shared" si="4"/>
        <v>0</v>
      </c>
      <c r="BI24" s="34">
        <f t="shared" si="4"/>
        <v>0</v>
      </c>
      <c r="BJ24" s="34">
        <f t="shared" si="4"/>
        <v>0</v>
      </c>
      <c r="BK24" s="34">
        <f t="shared" si="4"/>
        <v>0</v>
      </c>
    </row>
    <row r="25" spans="1:63" ht="47.25" x14ac:dyDescent="0.25">
      <c r="A25" s="27" t="s">
        <v>124</v>
      </c>
      <c r="B25" s="33" t="s">
        <v>125</v>
      </c>
      <c r="C25" s="29" t="s">
        <v>115</v>
      </c>
      <c r="D25" s="34">
        <f t="shared" ref="D25:BK26" si="5">SUM(D78)</f>
        <v>0</v>
      </c>
      <c r="E25" s="34">
        <f t="shared" si="5"/>
        <v>0</v>
      </c>
      <c r="F25" s="34">
        <f t="shared" si="5"/>
        <v>0</v>
      </c>
      <c r="G25" s="34">
        <f t="shared" si="5"/>
        <v>0</v>
      </c>
      <c r="H25" s="34">
        <f t="shared" si="5"/>
        <v>0</v>
      </c>
      <c r="I25" s="34">
        <f t="shared" si="5"/>
        <v>0</v>
      </c>
      <c r="J25" s="34">
        <f t="shared" si="5"/>
        <v>0</v>
      </c>
      <c r="K25" s="34">
        <f t="shared" si="5"/>
        <v>0</v>
      </c>
      <c r="L25" s="34">
        <f t="shared" si="5"/>
        <v>0</v>
      </c>
      <c r="M25" s="34">
        <f t="shared" si="5"/>
        <v>0</v>
      </c>
      <c r="N25" s="34">
        <f t="shared" si="5"/>
        <v>0</v>
      </c>
      <c r="O25" s="34">
        <f t="shared" si="5"/>
        <v>0</v>
      </c>
      <c r="P25" s="34">
        <f t="shared" si="5"/>
        <v>0</v>
      </c>
      <c r="Q25" s="34">
        <f t="shared" si="5"/>
        <v>0</v>
      </c>
      <c r="R25" s="34">
        <f t="shared" si="5"/>
        <v>0</v>
      </c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>
        <f t="shared" si="5"/>
        <v>0</v>
      </c>
      <c r="AF25" s="34">
        <f t="shared" si="5"/>
        <v>0</v>
      </c>
      <c r="AG25" s="34">
        <f t="shared" si="5"/>
        <v>0</v>
      </c>
      <c r="AH25" s="34">
        <f t="shared" si="5"/>
        <v>0</v>
      </c>
      <c r="AI25" s="34">
        <f t="shared" si="5"/>
        <v>0</v>
      </c>
      <c r="AJ25" s="34">
        <f t="shared" si="5"/>
        <v>0</v>
      </c>
      <c r="AK25" s="34">
        <f t="shared" si="5"/>
        <v>0</v>
      </c>
      <c r="AL25" s="34">
        <f t="shared" si="5"/>
        <v>0</v>
      </c>
      <c r="AM25" s="34">
        <f t="shared" si="5"/>
        <v>0</v>
      </c>
      <c r="AN25" s="35">
        <f t="shared" si="5"/>
        <v>0</v>
      </c>
      <c r="AO25" s="35">
        <f t="shared" si="5"/>
        <v>0</v>
      </c>
      <c r="AP25" s="34">
        <f t="shared" si="5"/>
        <v>0</v>
      </c>
      <c r="AQ25" s="34">
        <f t="shared" si="5"/>
        <v>0</v>
      </c>
      <c r="AR25" s="34">
        <f t="shared" si="5"/>
        <v>0</v>
      </c>
      <c r="AS25" s="34">
        <f t="shared" si="5"/>
        <v>0</v>
      </c>
      <c r="AT25" s="34">
        <f t="shared" si="5"/>
        <v>0</v>
      </c>
      <c r="AU25" s="34">
        <f t="shared" si="5"/>
        <v>0</v>
      </c>
      <c r="AV25" s="34">
        <f t="shared" si="5"/>
        <v>0</v>
      </c>
      <c r="AW25" s="34">
        <f t="shared" si="5"/>
        <v>0</v>
      </c>
      <c r="AX25" s="34">
        <f t="shared" si="5"/>
        <v>0</v>
      </c>
      <c r="AY25" s="34">
        <f t="shared" si="5"/>
        <v>0</v>
      </c>
      <c r="AZ25" s="34">
        <f t="shared" si="5"/>
        <v>0</v>
      </c>
      <c r="BA25" s="34">
        <f t="shared" si="5"/>
        <v>0</v>
      </c>
      <c r="BB25" s="34">
        <f t="shared" si="5"/>
        <v>0</v>
      </c>
      <c r="BC25" s="34">
        <f t="shared" si="5"/>
        <v>0</v>
      </c>
      <c r="BD25" s="34">
        <f t="shared" si="5"/>
        <v>0</v>
      </c>
      <c r="BE25" s="34">
        <f t="shared" si="5"/>
        <v>0</v>
      </c>
      <c r="BF25" s="34">
        <f t="shared" si="5"/>
        <v>0</v>
      </c>
      <c r="BG25" s="34">
        <f t="shared" si="5"/>
        <v>0</v>
      </c>
      <c r="BH25" s="34">
        <f t="shared" si="5"/>
        <v>0</v>
      </c>
      <c r="BI25" s="34">
        <f t="shared" si="5"/>
        <v>0</v>
      </c>
      <c r="BJ25" s="34">
        <f t="shared" si="5"/>
        <v>0</v>
      </c>
      <c r="BK25" s="34">
        <f t="shared" si="5"/>
        <v>0</v>
      </c>
    </row>
    <row r="26" spans="1:63" ht="31.5" x14ac:dyDescent="0.25">
      <c r="A26" s="27" t="s">
        <v>126</v>
      </c>
      <c r="B26" s="33" t="s">
        <v>127</v>
      </c>
      <c r="C26" s="29" t="s">
        <v>115</v>
      </c>
      <c r="D26" s="34">
        <f t="shared" si="5"/>
        <v>0</v>
      </c>
      <c r="E26" s="34">
        <f t="shared" si="5"/>
        <v>0</v>
      </c>
      <c r="F26" s="34">
        <f t="shared" si="5"/>
        <v>0</v>
      </c>
      <c r="G26" s="34">
        <f t="shared" si="5"/>
        <v>0</v>
      </c>
      <c r="H26" s="34">
        <f t="shared" si="5"/>
        <v>0</v>
      </c>
      <c r="I26" s="34">
        <f t="shared" si="5"/>
        <v>0</v>
      </c>
      <c r="J26" s="34">
        <f t="shared" si="5"/>
        <v>0</v>
      </c>
      <c r="K26" s="34">
        <f t="shared" si="5"/>
        <v>0</v>
      </c>
      <c r="L26" s="34">
        <f t="shared" si="5"/>
        <v>0</v>
      </c>
      <c r="M26" s="34">
        <f t="shared" si="5"/>
        <v>0</v>
      </c>
      <c r="N26" s="34">
        <f t="shared" si="5"/>
        <v>0</v>
      </c>
      <c r="O26" s="34">
        <f t="shared" si="5"/>
        <v>0</v>
      </c>
      <c r="P26" s="34">
        <f t="shared" si="5"/>
        <v>0</v>
      </c>
      <c r="Q26" s="34">
        <f t="shared" si="5"/>
        <v>0</v>
      </c>
      <c r="R26" s="34">
        <f t="shared" si="5"/>
        <v>0</v>
      </c>
      <c r="S26" s="34">
        <f t="shared" si="5"/>
        <v>0</v>
      </c>
      <c r="T26" s="34">
        <f t="shared" si="5"/>
        <v>0</v>
      </c>
      <c r="U26" s="34">
        <f t="shared" si="5"/>
        <v>0</v>
      </c>
      <c r="V26" s="34">
        <f t="shared" si="5"/>
        <v>0</v>
      </c>
      <c r="W26" s="34">
        <f t="shared" si="5"/>
        <v>0</v>
      </c>
      <c r="X26" s="34">
        <f t="shared" si="5"/>
        <v>0</v>
      </c>
      <c r="Y26" s="34">
        <f t="shared" si="5"/>
        <v>0</v>
      </c>
      <c r="Z26" s="34">
        <f t="shared" si="5"/>
        <v>0</v>
      </c>
      <c r="AA26" s="34">
        <f t="shared" si="5"/>
        <v>0</v>
      </c>
      <c r="AB26" s="34">
        <f t="shared" si="5"/>
        <v>0</v>
      </c>
      <c r="AC26" s="34">
        <f t="shared" si="5"/>
        <v>0</v>
      </c>
      <c r="AD26" s="34">
        <f t="shared" si="5"/>
        <v>0</v>
      </c>
      <c r="AE26" s="34">
        <f t="shared" si="5"/>
        <v>0</v>
      </c>
      <c r="AF26" s="34">
        <f t="shared" si="5"/>
        <v>0</v>
      </c>
      <c r="AG26" s="34">
        <f t="shared" si="5"/>
        <v>0</v>
      </c>
      <c r="AH26" s="34">
        <f t="shared" si="5"/>
        <v>0</v>
      </c>
      <c r="AI26" s="34">
        <f t="shared" si="5"/>
        <v>0</v>
      </c>
      <c r="AJ26" s="34">
        <f t="shared" si="5"/>
        <v>0</v>
      </c>
      <c r="AK26" s="34">
        <f t="shared" si="5"/>
        <v>0</v>
      </c>
      <c r="AL26" s="34">
        <f t="shared" si="5"/>
        <v>0</v>
      </c>
      <c r="AM26" s="34">
        <f t="shared" si="5"/>
        <v>0</v>
      </c>
      <c r="AN26" s="35">
        <f t="shared" si="5"/>
        <v>0</v>
      </c>
      <c r="AO26" s="35">
        <f t="shared" si="5"/>
        <v>0</v>
      </c>
      <c r="AP26" s="34">
        <f t="shared" si="5"/>
        <v>0</v>
      </c>
      <c r="AQ26" s="34">
        <f t="shared" si="5"/>
        <v>0</v>
      </c>
      <c r="AR26" s="34">
        <f t="shared" si="5"/>
        <v>0</v>
      </c>
      <c r="AS26" s="34">
        <f t="shared" si="5"/>
        <v>0</v>
      </c>
      <c r="AT26" s="34">
        <f t="shared" si="5"/>
        <v>0</v>
      </c>
      <c r="AU26" s="34">
        <f t="shared" si="5"/>
        <v>0</v>
      </c>
      <c r="AV26" s="34">
        <f t="shared" si="5"/>
        <v>0</v>
      </c>
      <c r="AW26" s="34">
        <f t="shared" si="5"/>
        <v>0</v>
      </c>
      <c r="AX26" s="34">
        <f t="shared" si="5"/>
        <v>0</v>
      </c>
      <c r="AY26" s="34">
        <f t="shared" si="5"/>
        <v>0</v>
      </c>
      <c r="AZ26" s="34">
        <f t="shared" si="5"/>
        <v>0</v>
      </c>
      <c r="BA26" s="34">
        <f t="shared" si="5"/>
        <v>0</v>
      </c>
      <c r="BB26" s="34">
        <f t="shared" si="5"/>
        <v>0</v>
      </c>
      <c r="BC26" s="34">
        <f t="shared" si="5"/>
        <v>0</v>
      </c>
      <c r="BD26" s="34">
        <f t="shared" si="5"/>
        <v>0</v>
      </c>
      <c r="BE26" s="34">
        <f t="shared" si="5"/>
        <v>0</v>
      </c>
      <c r="BF26" s="34">
        <f t="shared" si="5"/>
        <v>6.66314808</v>
      </c>
      <c r="BG26" s="34">
        <f t="shared" si="5"/>
        <v>6.66314808</v>
      </c>
      <c r="BH26" s="34">
        <f t="shared" si="5"/>
        <v>28.391249179999999</v>
      </c>
      <c r="BI26" s="34">
        <f t="shared" si="5"/>
        <v>28.12679026</v>
      </c>
      <c r="BJ26" s="34">
        <f t="shared" si="5"/>
        <v>0</v>
      </c>
      <c r="BK26" s="34">
        <f t="shared" si="5"/>
        <v>0</v>
      </c>
    </row>
    <row r="27" spans="1:63" ht="31.5" x14ac:dyDescent="0.25">
      <c r="A27" s="27" t="s">
        <v>128</v>
      </c>
      <c r="B27" s="33" t="s">
        <v>129</v>
      </c>
      <c r="C27" s="29" t="s">
        <v>115</v>
      </c>
      <c r="D27" s="34">
        <f t="shared" ref="D27:BK27" si="6">SUM(D28,D32,D35,D42)</f>
        <v>0</v>
      </c>
      <c r="E27" s="34">
        <f t="shared" si="6"/>
        <v>0</v>
      </c>
      <c r="F27" s="34">
        <f t="shared" si="6"/>
        <v>0</v>
      </c>
      <c r="G27" s="34">
        <f t="shared" si="6"/>
        <v>0</v>
      </c>
      <c r="H27" s="34">
        <f t="shared" si="6"/>
        <v>0</v>
      </c>
      <c r="I27" s="34">
        <f t="shared" si="6"/>
        <v>0</v>
      </c>
      <c r="J27" s="34">
        <f t="shared" si="6"/>
        <v>0</v>
      </c>
      <c r="K27" s="34">
        <f t="shared" si="6"/>
        <v>0</v>
      </c>
      <c r="L27" s="34">
        <f t="shared" si="6"/>
        <v>0</v>
      </c>
      <c r="M27" s="34">
        <f t="shared" si="6"/>
        <v>0</v>
      </c>
      <c r="N27" s="34">
        <f t="shared" si="6"/>
        <v>0</v>
      </c>
      <c r="O27" s="34">
        <f t="shared" si="6"/>
        <v>0</v>
      </c>
      <c r="P27" s="34">
        <f t="shared" si="6"/>
        <v>0</v>
      </c>
      <c r="Q27" s="34">
        <f t="shared" si="6"/>
        <v>0</v>
      </c>
      <c r="R27" s="34">
        <f t="shared" si="6"/>
        <v>0</v>
      </c>
      <c r="S27" s="34">
        <f t="shared" si="6"/>
        <v>0</v>
      </c>
      <c r="T27" s="34">
        <f t="shared" si="6"/>
        <v>0</v>
      </c>
      <c r="U27" s="34">
        <f t="shared" si="6"/>
        <v>0</v>
      </c>
      <c r="V27" s="34">
        <f t="shared" si="6"/>
        <v>0</v>
      </c>
      <c r="W27" s="34">
        <f t="shared" si="6"/>
        <v>0</v>
      </c>
      <c r="X27" s="34">
        <f t="shared" si="6"/>
        <v>0</v>
      </c>
      <c r="Y27" s="34">
        <f t="shared" si="6"/>
        <v>0</v>
      </c>
      <c r="Z27" s="34">
        <f t="shared" si="6"/>
        <v>0</v>
      </c>
      <c r="AA27" s="34">
        <f t="shared" si="6"/>
        <v>0</v>
      </c>
      <c r="AB27" s="34">
        <f t="shared" si="6"/>
        <v>0</v>
      </c>
      <c r="AC27" s="34">
        <f t="shared" si="6"/>
        <v>0</v>
      </c>
      <c r="AD27" s="34">
        <f t="shared" si="6"/>
        <v>0</v>
      </c>
      <c r="AE27" s="34">
        <f t="shared" si="6"/>
        <v>0</v>
      </c>
      <c r="AF27" s="34">
        <f t="shared" si="6"/>
        <v>0</v>
      </c>
      <c r="AG27" s="34">
        <f t="shared" si="6"/>
        <v>0</v>
      </c>
      <c r="AH27" s="34">
        <f t="shared" si="6"/>
        <v>0</v>
      </c>
      <c r="AI27" s="34">
        <f t="shared" si="6"/>
        <v>0</v>
      </c>
      <c r="AJ27" s="34">
        <f t="shared" si="6"/>
        <v>0</v>
      </c>
      <c r="AK27" s="34">
        <f t="shared" si="6"/>
        <v>0</v>
      </c>
      <c r="AL27" s="34">
        <f t="shared" si="6"/>
        <v>0</v>
      </c>
      <c r="AM27" s="34">
        <f t="shared" si="6"/>
        <v>0</v>
      </c>
      <c r="AN27" s="35">
        <f t="shared" si="6"/>
        <v>0</v>
      </c>
      <c r="AO27" s="35">
        <f t="shared" si="6"/>
        <v>0</v>
      </c>
      <c r="AP27" s="34">
        <f t="shared" si="6"/>
        <v>0</v>
      </c>
      <c r="AQ27" s="34">
        <f t="shared" si="6"/>
        <v>0</v>
      </c>
      <c r="AR27" s="34">
        <f t="shared" si="6"/>
        <v>0</v>
      </c>
      <c r="AS27" s="34">
        <f t="shared" si="6"/>
        <v>0</v>
      </c>
      <c r="AT27" s="34">
        <f t="shared" si="6"/>
        <v>0</v>
      </c>
      <c r="AU27" s="34">
        <f t="shared" si="6"/>
        <v>0</v>
      </c>
      <c r="AV27" s="34">
        <f t="shared" si="6"/>
        <v>0</v>
      </c>
      <c r="AW27" s="34">
        <f t="shared" si="6"/>
        <v>0</v>
      </c>
      <c r="AX27" s="34">
        <f t="shared" si="6"/>
        <v>0</v>
      </c>
      <c r="AY27" s="34">
        <f t="shared" si="6"/>
        <v>0</v>
      </c>
      <c r="AZ27" s="34">
        <f t="shared" si="6"/>
        <v>0</v>
      </c>
      <c r="BA27" s="34">
        <f t="shared" si="6"/>
        <v>0</v>
      </c>
      <c r="BB27" s="34">
        <f t="shared" si="6"/>
        <v>0</v>
      </c>
      <c r="BC27" s="34">
        <f t="shared" si="6"/>
        <v>0</v>
      </c>
      <c r="BD27" s="34">
        <f t="shared" si="6"/>
        <v>0</v>
      </c>
      <c r="BE27" s="34">
        <f t="shared" si="6"/>
        <v>0</v>
      </c>
      <c r="BF27" s="34">
        <f t="shared" si="6"/>
        <v>0</v>
      </c>
      <c r="BG27" s="34">
        <f t="shared" si="6"/>
        <v>0</v>
      </c>
      <c r="BH27" s="34">
        <f t="shared" si="6"/>
        <v>0</v>
      </c>
      <c r="BI27" s="34">
        <f t="shared" si="6"/>
        <v>0</v>
      </c>
      <c r="BJ27" s="34">
        <f t="shared" si="6"/>
        <v>0</v>
      </c>
      <c r="BK27" s="34">
        <f t="shared" si="6"/>
        <v>0</v>
      </c>
    </row>
    <row r="28" spans="1:63" ht="47.25" x14ac:dyDescent="0.25">
      <c r="A28" s="27" t="s">
        <v>130</v>
      </c>
      <c r="B28" s="33" t="s">
        <v>131</v>
      </c>
      <c r="C28" s="29" t="s">
        <v>115</v>
      </c>
      <c r="D28" s="34">
        <f t="shared" ref="D28:BK28" si="7">SUM(D29:D31)</f>
        <v>0</v>
      </c>
      <c r="E28" s="34">
        <f t="shared" si="7"/>
        <v>0</v>
      </c>
      <c r="F28" s="34">
        <f t="shared" si="7"/>
        <v>0</v>
      </c>
      <c r="G28" s="34">
        <f t="shared" si="7"/>
        <v>0</v>
      </c>
      <c r="H28" s="34">
        <f t="shared" si="7"/>
        <v>0</v>
      </c>
      <c r="I28" s="34">
        <f t="shared" si="7"/>
        <v>0</v>
      </c>
      <c r="J28" s="34">
        <f t="shared" si="7"/>
        <v>0</v>
      </c>
      <c r="K28" s="34">
        <f t="shared" si="7"/>
        <v>0</v>
      </c>
      <c r="L28" s="34">
        <f t="shared" si="7"/>
        <v>0</v>
      </c>
      <c r="M28" s="34">
        <f t="shared" si="7"/>
        <v>0</v>
      </c>
      <c r="N28" s="34">
        <f t="shared" si="7"/>
        <v>0</v>
      </c>
      <c r="O28" s="34">
        <f t="shared" si="7"/>
        <v>0</v>
      </c>
      <c r="P28" s="34">
        <f t="shared" si="7"/>
        <v>0</v>
      </c>
      <c r="Q28" s="34">
        <f t="shared" si="7"/>
        <v>0</v>
      </c>
      <c r="R28" s="34">
        <f t="shared" si="7"/>
        <v>0</v>
      </c>
      <c r="S28" s="34">
        <f t="shared" si="7"/>
        <v>0</v>
      </c>
      <c r="T28" s="34">
        <f t="shared" si="7"/>
        <v>0</v>
      </c>
      <c r="U28" s="34">
        <f t="shared" si="7"/>
        <v>0</v>
      </c>
      <c r="V28" s="34">
        <f t="shared" si="7"/>
        <v>0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0</v>
      </c>
      <c r="AA28" s="34">
        <f t="shared" si="7"/>
        <v>0</v>
      </c>
      <c r="AB28" s="34">
        <f t="shared" si="7"/>
        <v>0</v>
      </c>
      <c r="AC28" s="34">
        <f t="shared" si="7"/>
        <v>0</v>
      </c>
      <c r="AD28" s="34">
        <f t="shared" si="7"/>
        <v>0</v>
      </c>
      <c r="AE28" s="34">
        <f t="shared" si="7"/>
        <v>0</v>
      </c>
      <c r="AF28" s="34">
        <f t="shared" si="7"/>
        <v>0</v>
      </c>
      <c r="AG28" s="34">
        <f t="shared" si="7"/>
        <v>0</v>
      </c>
      <c r="AH28" s="34">
        <f t="shared" si="7"/>
        <v>0</v>
      </c>
      <c r="AI28" s="34">
        <f t="shared" si="7"/>
        <v>0</v>
      </c>
      <c r="AJ28" s="34">
        <f t="shared" si="7"/>
        <v>0</v>
      </c>
      <c r="AK28" s="34">
        <f t="shared" si="7"/>
        <v>0</v>
      </c>
      <c r="AL28" s="34">
        <f t="shared" si="7"/>
        <v>0</v>
      </c>
      <c r="AM28" s="34">
        <f t="shared" si="7"/>
        <v>0</v>
      </c>
      <c r="AN28" s="35">
        <f t="shared" si="7"/>
        <v>0</v>
      </c>
      <c r="AO28" s="35">
        <f t="shared" si="7"/>
        <v>0</v>
      </c>
      <c r="AP28" s="34">
        <f t="shared" si="7"/>
        <v>0</v>
      </c>
      <c r="AQ28" s="34">
        <f t="shared" si="7"/>
        <v>0</v>
      </c>
      <c r="AR28" s="34">
        <f t="shared" si="7"/>
        <v>0</v>
      </c>
      <c r="AS28" s="34">
        <f t="shared" si="7"/>
        <v>0</v>
      </c>
      <c r="AT28" s="34">
        <f t="shared" si="7"/>
        <v>0</v>
      </c>
      <c r="AU28" s="34">
        <f t="shared" si="7"/>
        <v>0</v>
      </c>
      <c r="AV28" s="34">
        <f t="shared" si="7"/>
        <v>0</v>
      </c>
      <c r="AW28" s="34">
        <f t="shared" si="7"/>
        <v>0</v>
      </c>
      <c r="AX28" s="34">
        <f t="shared" si="7"/>
        <v>0</v>
      </c>
      <c r="AY28" s="34">
        <f t="shared" si="7"/>
        <v>0</v>
      </c>
      <c r="AZ28" s="34">
        <f t="shared" si="7"/>
        <v>0</v>
      </c>
      <c r="BA28" s="34">
        <f t="shared" si="7"/>
        <v>0</v>
      </c>
      <c r="BB28" s="34">
        <f t="shared" si="7"/>
        <v>0</v>
      </c>
      <c r="BC28" s="34">
        <f t="shared" si="7"/>
        <v>0</v>
      </c>
      <c r="BD28" s="34">
        <f t="shared" si="7"/>
        <v>0</v>
      </c>
      <c r="BE28" s="34">
        <f t="shared" si="7"/>
        <v>0</v>
      </c>
      <c r="BF28" s="34">
        <f t="shared" si="7"/>
        <v>0</v>
      </c>
      <c r="BG28" s="34">
        <f t="shared" si="7"/>
        <v>0</v>
      </c>
      <c r="BH28" s="34">
        <f t="shared" si="7"/>
        <v>0</v>
      </c>
      <c r="BI28" s="34">
        <f t="shared" si="7"/>
        <v>0</v>
      </c>
      <c r="BJ28" s="34">
        <f t="shared" si="7"/>
        <v>0</v>
      </c>
      <c r="BK28" s="34">
        <f t="shared" si="7"/>
        <v>0</v>
      </c>
    </row>
    <row r="29" spans="1:63" ht="78.75" x14ac:dyDescent="0.25">
      <c r="A29" s="27" t="s">
        <v>132</v>
      </c>
      <c r="B29" s="33" t="s">
        <v>133</v>
      </c>
      <c r="C29" s="29" t="s">
        <v>115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5">
        <v>0</v>
      </c>
      <c r="AO29" s="35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</row>
    <row r="30" spans="1:63" ht="78.75" x14ac:dyDescent="0.25">
      <c r="A30" s="27" t="s">
        <v>134</v>
      </c>
      <c r="B30" s="33" t="s">
        <v>135</v>
      </c>
      <c r="C30" s="29" t="s">
        <v>115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5">
        <v>0</v>
      </c>
      <c r="AO30" s="35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</row>
    <row r="31" spans="1:63" ht="63" x14ac:dyDescent="0.25">
      <c r="A31" s="27" t="s">
        <v>136</v>
      </c>
      <c r="B31" s="33" t="s">
        <v>137</v>
      </c>
      <c r="C31" s="29" t="s">
        <v>115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5">
        <v>0</v>
      </c>
      <c r="AO31" s="35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</row>
    <row r="32" spans="1:63" ht="47.25" x14ac:dyDescent="0.25">
      <c r="A32" s="27" t="s">
        <v>138</v>
      </c>
      <c r="B32" s="33" t="s">
        <v>139</v>
      </c>
      <c r="C32" s="29" t="s">
        <v>115</v>
      </c>
      <c r="D32" s="34">
        <f t="shared" ref="D32:BK32" si="8">SUM(D33:D34)</f>
        <v>0</v>
      </c>
      <c r="E32" s="34">
        <f t="shared" si="8"/>
        <v>0</v>
      </c>
      <c r="F32" s="34">
        <f t="shared" si="8"/>
        <v>0</v>
      </c>
      <c r="G32" s="34">
        <f t="shared" si="8"/>
        <v>0</v>
      </c>
      <c r="H32" s="34">
        <f t="shared" si="8"/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>
        <f t="shared" si="8"/>
        <v>0</v>
      </c>
      <c r="P32" s="34">
        <f t="shared" si="8"/>
        <v>0</v>
      </c>
      <c r="Q32" s="34">
        <f t="shared" si="8"/>
        <v>0</v>
      </c>
      <c r="R32" s="34">
        <f t="shared" si="8"/>
        <v>0</v>
      </c>
      <c r="S32" s="34">
        <f t="shared" si="8"/>
        <v>0</v>
      </c>
      <c r="T32" s="34">
        <f t="shared" si="8"/>
        <v>0</v>
      </c>
      <c r="U32" s="34">
        <f t="shared" si="8"/>
        <v>0</v>
      </c>
      <c r="V32" s="34">
        <f t="shared" si="8"/>
        <v>0</v>
      </c>
      <c r="W32" s="34">
        <f t="shared" si="8"/>
        <v>0</v>
      </c>
      <c r="X32" s="34">
        <f t="shared" si="8"/>
        <v>0</v>
      </c>
      <c r="Y32" s="34">
        <f t="shared" si="8"/>
        <v>0</v>
      </c>
      <c r="Z32" s="34">
        <f t="shared" si="8"/>
        <v>0</v>
      </c>
      <c r="AA32" s="34">
        <f t="shared" si="8"/>
        <v>0</v>
      </c>
      <c r="AB32" s="34">
        <f t="shared" si="8"/>
        <v>0</v>
      </c>
      <c r="AC32" s="34">
        <f t="shared" si="8"/>
        <v>0</v>
      </c>
      <c r="AD32" s="34">
        <f t="shared" si="8"/>
        <v>0</v>
      </c>
      <c r="AE32" s="34">
        <f t="shared" si="8"/>
        <v>0</v>
      </c>
      <c r="AF32" s="34">
        <f t="shared" si="8"/>
        <v>0</v>
      </c>
      <c r="AG32" s="34">
        <f t="shared" si="8"/>
        <v>0</v>
      </c>
      <c r="AH32" s="34">
        <f t="shared" si="8"/>
        <v>0</v>
      </c>
      <c r="AI32" s="34">
        <f t="shared" si="8"/>
        <v>0</v>
      </c>
      <c r="AJ32" s="34">
        <f t="shared" si="8"/>
        <v>0</v>
      </c>
      <c r="AK32" s="34">
        <f t="shared" si="8"/>
        <v>0</v>
      </c>
      <c r="AL32" s="34">
        <f t="shared" si="8"/>
        <v>0</v>
      </c>
      <c r="AM32" s="34">
        <f t="shared" si="8"/>
        <v>0</v>
      </c>
      <c r="AN32" s="35">
        <f t="shared" si="8"/>
        <v>0</v>
      </c>
      <c r="AO32" s="35">
        <f t="shared" si="8"/>
        <v>0</v>
      </c>
      <c r="AP32" s="34">
        <f t="shared" si="8"/>
        <v>0</v>
      </c>
      <c r="AQ32" s="34">
        <f t="shared" si="8"/>
        <v>0</v>
      </c>
      <c r="AR32" s="34">
        <f t="shared" si="8"/>
        <v>0</v>
      </c>
      <c r="AS32" s="34">
        <f t="shared" si="8"/>
        <v>0</v>
      </c>
      <c r="AT32" s="34">
        <f t="shared" si="8"/>
        <v>0</v>
      </c>
      <c r="AU32" s="34">
        <f t="shared" si="8"/>
        <v>0</v>
      </c>
      <c r="AV32" s="34">
        <f t="shared" si="8"/>
        <v>0</v>
      </c>
      <c r="AW32" s="34">
        <f t="shared" si="8"/>
        <v>0</v>
      </c>
      <c r="AX32" s="34">
        <f t="shared" si="8"/>
        <v>0</v>
      </c>
      <c r="AY32" s="34">
        <f t="shared" si="8"/>
        <v>0</v>
      </c>
      <c r="AZ32" s="34">
        <f t="shared" si="8"/>
        <v>0</v>
      </c>
      <c r="BA32" s="34">
        <f t="shared" si="8"/>
        <v>0</v>
      </c>
      <c r="BB32" s="34">
        <f t="shared" si="8"/>
        <v>0</v>
      </c>
      <c r="BC32" s="34">
        <f t="shared" si="8"/>
        <v>0</v>
      </c>
      <c r="BD32" s="34">
        <f t="shared" si="8"/>
        <v>0</v>
      </c>
      <c r="BE32" s="34">
        <f t="shared" si="8"/>
        <v>0</v>
      </c>
      <c r="BF32" s="34">
        <f t="shared" si="8"/>
        <v>0</v>
      </c>
      <c r="BG32" s="34">
        <f t="shared" si="8"/>
        <v>0</v>
      </c>
      <c r="BH32" s="34">
        <f t="shared" si="8"/>
        <v>0</v>
      </c>
      <c r="BI32" s="34">
        <f t="shared" si="8"/>
        <v>0</v>
      </c>
      <c r="BJ32" s="34">
        <f t="shared" si="8"/>
        <v>0</v>
      </c>
      <c r="BK32" s="34">
        <f t="shared" si="8"/>
        <v>0</v>
      </c>
    </row>
    <row r="33" spans="1:63" ht="78.75" x14ac:dyDescent="0.25">
      <c r="A33" s="27" t="s">
        <v>140</v>
      </c>
      <c r="B33" s="33" t="s">
        <v>141</v>
      </c>
      <c r="C33" s="29" t="s">
        <v>115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5">
        <v>0</v>
      </c>
      <c r="AO33" s="35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</row>
    <row r="34" spans="1:63" ht="47.25" x14ac:dyDescent="0.25">
      <c r="A34" s="27" t="s">
        <v>142</v>
      </c>
      <c r="B34" s="33" t="s">
        <v>143</v>
      </c>
      <c r="C34" s="29" t="s">
        <v>115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5">
        <v>0</v>
      </c>
      <c r="AO34" s="35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</row>
    <row r="35" spans="1:63" ht="63" x14ac:dyDescent="0.25">
      <c r="A35" s="27" t="s">
        <v>144</v>
      </c>
      <c r="B35" s="33" t="s">
        <v>145</v>
      </c>
      <c r="C35" s="29" t="s">
        <v>115</v>
      </c>
      <c r="D35" s="34">
        <f t="shared" ref="D35:BK35" si="9">SUM(D36:D41)</f>
        <v>0</v>
      </c>
      <c r="E35" s="34">
        <f t="shared" si="9"/>
        <v>0</v>
      </c>
      <c r="F35" s="34">
        <f t="shared" si="9"/>
        <v>0</v>
      </c>
      <c r="G35" s="34">
        <f t="shared" si="9"/>
        <v>0</v>
      </c>
      <c r="H35" s="34">
        <f t="shared" si="9"/>
        <v>0</v>
      </c>
      <c r="I35" s="34">
        <f t="shared" si="9"/>
        <v>0</v>
      </c>
      <c r="J35" s="34">
        <f t="shared" si="9"/>
        <v>0</v>
      </c>
      <c r="K35" s="34">
        <f t="shared" si="9"/>
        <v>0</v>
      </c>
      <c r="L35" s="34">
        <f t="shared" si="9"/>
        <v>0</v>
      </c>
      <c r="M35" s="34">
        <f t="shared" si="9"/>
        <v>0</v>
      </c>
      <c r="N35" s="34">
        <f t="shared" si="9"/>
        <v>0</v>
      </c>
      <c r="O35" s="34">
        <f t="shared" si="9"/>
        <v>0</v>
      </c>
      <c r="P35" s="34">
        <f t="shared" si="9"/>
        <v>0</v>
      </c>
      <c r="Q35" s="34">
        <f t="shared" si="9"/>
        <v>0</v>
      </c>
      <c r="R35" s="34">
        <f t="shared" si="9"/>
        <v>0</v>
      </c>
      <c r="S35" s="34">
        <f t="shared" si="9"/>
        <v>0</v>
      </c>
      <c r="T35" s="34">
        <f t="shared" si="9"/>
        <v>0</v>
      </c>
      <c r="U35" s="34">
        <f t="shared" si="9"/>
        <v>0</v>
      </c>
      <c r="V35" s="34">
        <f t="shared" si="9"/>
        <v>0</v>
      </c>
      <c r="W35" s="34">
        <f t="shared" si="9"/>
        <v>0</v>
      </c>
      <c r="X35" s="34">
        <f t="shared" si="9"/>
        <v>0</v>
      </c>
      <c r="Y35" s="34">
        <f t="shared" si="9"/>
        <v>0</v>
      </c>
      <c r="Z35" s="34">
        <f t="shared" si="9"/>
        <v>0</v>
      </c>
      <c r="AA35" s="34">
        <f t="shared" si="9"/>
        <v>0</v>
      </c>
      <c r="AB35" s="34">
        <f t="shared" si="9"/>
        <v>0</v>
      </c>
      <c r="AC35" s="34">
        <f t="shared" si="9"/>
        <v>0</v>
      </c>
      <c r="AD35" s="34">
        <f t="shared" si="9"/>
        <v>0</v>
      </c>
      <c r="AE35" s="34">
        <f t="shared" si="9"/>
        <v>0</v>
      </c>
      <c r="AF35" s="34">
        <f t="shared" si="9"/>
        <v>0</v>
      </c>
      <c r="AG35" s="34">
        <f t="shared" si="9"/>
        <v>0</v>
      </c>
      <c r="AH35" s="34">
        <f t="shared" si="9"/>
        <v>0</v>
      </c>
      <c r="AI35" s="34">
        <f t="shared" si="9"/>
        <v>0</v>
      </c>
      <c r="AJ35" s="34">
        <f t="shared" si="9"/>
        <v>0</v>
      </c>
      <c r="AK35" s="34">
        <f t="shared" si="9"/>
        <v>0</v>
      </c>
      <c r="AL35" s="34">
        <f t="shared" si="9"/>
        <v>0</v>
      </c>
      <c r="AM35" s="34">
        <f t="shared" si="9"/>
        <v>0</v>
      </c>
      <c r="AN35" s="35">
        <f t="shared" si="9"/>
        <v>0</v>
      </c>
      <c r="AO35" s="35">
        <f t="shared" si="9"/>
        <v>0</v>
      </c>
      <c r="AP35" s="34">
        <f t="shared" si="9"/>
        <v>0</v>
      </c>
      <c r="AQ35" s="34">
        <f t="shared" si="9"/>
        <v>0</v>
      </c>
      <c r="AR35" s="34">
        <f t="shared" si="9"/>
        <v>0</v>
      </c>
      <c r="AS35" s="34">
        <f t="shared" si="9"/>
        <v>0</v>
      </c>
      <c r="AT35" s="34">
        <f t="shared" si="9"/>
        <v>0</v>
      </c>
      <c r="AU35" s="34">
        <f t="shared" si="9"/>
        <v>0</v>
      </c>
      <c r="AV35" s="34">
        <f t="shared" si="9"/>
        <v>0</v>
      </c>
      <c r="AW35" s="34">
        <f t="shared" si="9"/>
        <v>0</v>
      </c>
      <c r="AX35" s="34">
        <f t="shared" si="9"/>
        <v>0</v>
      </c>
      <c r="AY35" s="34">
        <f t="shared" si="9"/>
        <v>0</v>
      </c>
      <c r="AZ35" s="34">
        <f t="shared" si="9"/>
        <v>0</v>
      </c>
      <c r="BA35" s="34">
        <f t="shared" si="9"/>
        <v>0</v>
      </c>
      <c r="BB35" s="34">
        <f t="shared" si="9"/>
        <v>0</v>
      </c>
      <c r="BC35" s="34">
        <f t="shared" si="9"/>
        <v>0</v>
      </c>
      <c r="BD35" s="34">
        <f t="shared" si="9"/>
        <v>0</v>
      </c>
      <c r="BE35" s="34">
        <f t="shared" si="9"/>
        <v>0</v>
      </c>
      <c r="BF35" s="34">
        <f t="shared" si="9"/>
        <v>0</v>
      </c>
      <c r="BG35" s="34">
        <f t="shared" si="9"/>
        <v>0</v>
      </c>
      <c r="BH35" s="34">
        <f t="shared" si="9"/>
        <v>0</v>
      </c>
      <c r="BI35" s="34">
        <f t="shared" si="9"/>
        <v>0</v>
      </c>
      <c r="BJ35" s="34">
        <f t="shared" si="9"/>
        <v>0</v>
      </c>
      <c r="BK35" s="34">
        <f t="shared" si="9"/>
        <v>0</v>
      </c>
    </row>
    <row r="36" spans="1:63" ht="141.75" x14ac:dyDescent="0.25">
      <c r="A36" s="27" t="s">
        <v>146</v>
      </c>
      <c r="B36" s="33" t="s">
        <v>147</v>
      </c>
      <c r="C36" s="29" t="s">
        <v>115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5">
        <v>0</v>
      </c>
      <c r="AO36" s="35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</row>
    <row r="37" spans="1:63" ht="110.25" x14ac:dyDescent="0.25">
      <c r="A37" s="27" t="s">
        <v>146</v>
      </c>
      <c r="B37" s="33" t="s">
        <v>148</v>
      </c>
      <c r="C37" s="29" t="s">
        <v>115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5">
        <v>0</v>
      </c>
      <c r="AO37" s="35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</row>
    <row r="38" spans="1:63" ht="126" x14ac:dyDescent="0.25">
      <c r="A38" s="27" t="s">
        <v>146</v>
      </c>
      <c r="B38" s="33" t="s">
        <v>149</v>
      </c>
      <c r="C38" s="29" t="s">
        <v>115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5">
        <v>0</v>
      </c>
      <c r="AO38" s="35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</row>
    <row r="39" spans="1:63" ht="141.75" x14ac:dyDescent="0.25">
      <c r="A39" s="27" t="s">
        <v>150</v>
      </c>
      <c r="B39" s="33" t="s">
        <v>147</v>
      </c>
      <c r="C39" s="29" t="s">
        <v>115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5">
        <v>0</v>
      </c>
      <c r="AO39" s="35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</row>
    <row r="40" spans="1:63" ht="110.25" x14ac:dyDescent="0.25">
      <c r="A40" s="27" t="s">
        <v>150</v>
      </c>
      <c r="B40" s="33" t="s">
        <v>148</v>
      </c>
      <c r="C40" s="29" t="s">
        <v>115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5">
        <v>0</v>
      </c>
      <c r="AO40" s="35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</row>
    <row r="41" spans="1:63" ht="126" x14ac:dyDescent="0.25">
      <c r="A41" s="27" t="s">
        <v>150</v>
      </c>
      <c r="B41" s="33" t="s">
        <v>151</v>
      </c>
      <c r="C41" s="29" t="s">
        <v>115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5">
        <v>0</v>
      </c>
      <c r="AO41" s="35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</row>
    <row r="42" spans="1:63" ht="110.25" x14ac:dyDescent="0.25">
      <c r="A42" s="27" t="s">
        <v>152</v>
      </c>
      <c r="B42" s="33" t="s">
        <v>153</v>
      </c>
      <c r="C42" s="29" t="s">
        <v>115</v>
      </c>
      <c r="D42" s="34">
        <f t="shared" ref="D42:BK42" si="10">SUM(D43:D44)</f>
        <v>0</v>
      </c>
      <c r="E42" s="34">
        <f t="shared" si="10"/>
        <v>0</v>
      </c>
      <c r="F42" s="34">
        <f t="shared" si="10"/>
        <v>0</v>
      </c>
      <c r="G42" s="34">
        <f t="shared" si="10"/>
        <v>0</v>
      </c>
      <c r="H42" s="34">
        <f t="shared" si="10"/>
        <v>0</v>
      </c>
      <c r="I42" s="34">
        <f t="shared" si="10"/>
        <v>0</v>
      </c>
      <c r="J42" s="34">
        <f t="shared" si="10"/>
        <v>0</v>
      </c>
      <c r="K42" s="34">
        <f t="shared" si="10"/>
        <v>0</v>
      </c>
      <c r="L42" s="34">
        <f t="shared" si="10"/>
        <v>0</v>
      </c>
      <c r="M42" s="34">
        <f t="shared" si="10"/>
        <v>0</v>
      </c>
      <c r="N42" s="34">
        <f t="shared" si="10"/>
        <v>0</v>
      </c>
      <c r="O42" s="34">
        <f t="shared" si="10"/>
        <v>0</v>
      </c>
      <c r="P42" s="34">
        <f t="shared" si="10"/>
        <v>0</v>
      </c>
      <c r="Q42" s="34">
        <f t="shared" si="10"/>
        <v>0</v>
      </c>
      <c r="R42" s="34">
        <f t="shared" si="10"/>
        <v>0</v>
      </c>
      <c r="S42" s="34">
        <f t="shared" si="10"/>
        <v>0</v>
      </c>
      <c r="T42" s="34">
        <f t="shared" si="10"/>
        <v>0</v>
      </c>
      <c r="U42" s="34">
        <f t="shared" si="10"/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>
        <f t="shared" si="10"/>
        <v>0</v>
      </c>
      <c r="Z42" s="34">
        <f t="shared" si="10"/>
        <v>0</v>
      </c>
      <c r="AA42" s="34">
        <f t="shared" si="10"/>
        <v>0</v>
      </c>
      <c r="AB42" s="34">
        <f t="shared" si="10"/>
        <v>0</v>
      </c>
      <c r="AC42" s="34">
        <f t="shared" si="10"/>
        <v>0</v>
      </c>
      <c r="AD42" s="34">
        <f t="shared" si="10"/>
        <v>0</v>
      </c>
      <c r="AE42" s="34">
        <f t="shared" si="10"/>
        <v>0</v>
      </c>
      <c r="AF42" s="34">
        <f t="shared" si="10"/>
        <v>0</v>
      </c>
      <c r="AG42" s="34">
        <f t="shared" si="10"/>
        <v>0</v>
      </c>
      <c r="AH42" s="34">
        <f t="shared" si="10"/>
        <v>0</v>
      </c>
      <c r="AI42" s="34">
        <f t="shared" si="10"/>
        <v>0</v>
      </c>
      <c r="AJ42" s="34">
        <f t="shared" si="10"/>
        <v>0</v>
      </c>
      <c r="AK42" s="34">
        <f t="shared" si="10"/>
        <v>0</v>
      </c>
      <c r="AL42" s="34">
        <f t="shared" si="10"/>
        <v>0</v>
      </c>
      <c r="AM42" s="34">
        <f t="shared" si="10"/>
        <v>0</v>
      </c>
      <c r="AN42" s="35">
        <f t="shared" si="10"/>
        <v>0</v>
      </c>
      <c r="AO42" s="35">
        <f t="shared" si="10"/>
        <v>0</v>
      </c>
      <c r="AP42" s="34">
        <f t="shared" si="10"/>
        <v>0</v>
      </c>
      <c r="AQ42" s="34">
        <f t="shared" si="10"/>
        <v>0</v>
      </c>
      <c r="AR42" s="34">
        <f t="shared" si="10"/>
        <v>0</v>
      </c>
      <c r="AS42" s="34">
        <f t="shared" si="10"/>
        <v>0</v>
      </c>
      <c r="AT42" s="34">
        <f t="shared" si="10"/>
        <v>0</v>
      </c>
      <c r="AU42" s="34">
        <f t="shared" si="10"/>
        <v>0</v>
      </c>
      <c r="AV42" s="34">
        <f t="shared" si="10"/>
        <v>0</v>
      </c>
      <c r="AW42" s="34">
        <f t="shared" si="10"/>
        <v>0</v>
      </c>
      <c r="AX42" s="34">
        <f t="shared" si="10"/>
        <v>0</v>
      </c>
      <c r="AY42" s="34">
        <f t="shared" si="10"/>
        <v>0</v>
      </c>
      <c r="AZ42" s="34">
        <f t="shared" si="10"/>
        <v>0</v>
      </c>
      <c r="BA42" s="34">
        <f t="shared" si="10"/>
        <v>0</v>
      </c>
      <c r="BB42" s="34">
        <f t="shared" si="10"/>
        <v>0</v>
      </c>
      <c r="BC42" s="34">
        <f t="shared" si="10"/>
        <v>0</v>
      </c>
      <c r="BD42" s="34">
        <f t="shared" si="10"/>
        <v>0</v>
      </c>
      <c r="BE42" s="34">
        <f t="shared" si="10"/>
        <v>0</v>
      </c>
      <c r="BF42" s="34">
        <f t="shared" si="10"/>
        <v>0</v>
      </c>
      <c r="BG42" s="34">
        <f t="shared" si="10"/>
        <v>0</v>
      </c>
      <c r="BH42" s="34">
        <f t="shared" si="10"/>
        <v>0</v>
      </c>
      <c r="BI42" s="34">
        <f t="shared" si="10"/>
        <v>0</v>
      </c>
      <c r="BJ42" s="34">
        <f t="shared" si="10"/>
        <v>0</v>
      </c>
      <c r="BK42" s="34">
        <f t="shared" si="10"/>
        <v>0</v>
      </c>
    </row>
    <row r="43" spans="1:63" ht="78.75" x14ac:dyDescent="0.25">
      <c r="A43" s="27" t="s">
        <v>154</v>
      </c>
      <c r="B43" s="33" t="s">
        <v>155</v>
      </c>
      <c r="C43" s="29" t="s">
        <v>115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5">
        <v>0</v>
      </c>
      <c r="AO43" s="35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</row>
    <row r="44" spans="1:63" ht="94.5" x14ac:dyDescent="0.25">
      <c r="A44" s="27" t="s">
        <v>156</v>
      </c>
      <c r="B44" s="33" t="s">
        <v>157</v>
      </c>
      <c r="C44" s="29" t="s">
        <v>115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5">
        <v>0</v>
      </c>
      <c r="AO44" s="35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</row>
    <row r="45" spans="1:63" ht="47.25" x14ac:dyDescent="0.25">
      <c r="A45" s="27" t="s">
        <v>158</v>
      </c>
      <c r="B45" s="33" t="s">
        <v>159</v>
      </c>
      <c r="C45" s="29" t="s">
        <v>115</v>
      </c>
      <c r="D45" s="34">
        <f t="shared" ref="D45:BK45" si="11">SUM(D46,D52,D55,D66)</f>
        <v>0</v>
      </c>
      <c r="E45" s="34">
        <f t="shared" si="11"/>
        <v>0</v>
      </c>
      <c r="F45" s="34">
        <f t="shared" si="11"/>
        <v>0</v>
      </c>
      <c r="G45" s="34">
        <f t="shared" si="11"/>
        <v>0</v>
      </c>
      <c r="H45" s="34">
        <f t="shared" si="11"/>
        <v>0</v>
      </c>
      <c r="I45" s="34">
        <f t="shared" si="11"/>
        <v>0</v>
      </c>
      <c r="J45" s="34">
        <f t="shared" si="11"/>
        <v>0</v>
      </c>
      <c r="K45" s="34">
        <f t="shared" si="11"/>
        <v>0</v>
      </c>
      <c r="L45" s="34">
        <f t="shared" si="11"/>
        <v>0</v>
      </c>
      <c r="M45" s="34">
        <f t="shared" si="11"/>
        <v>0</v>
      </c>
      <c r="N45" s="34">
        <f t="shared" si="11"/>
        <v>0</v>
      </c>
      <c r="O45" s="34">
        <f t="shared" si="11"/>
        <v>0</v>
      </c>
      <c r="P45" s="34">
        <f t="shared" si="11"/>
        <v>0</v>
      </c>
      <c r="Q45" s="34">
        <f t="shared" si="11"/>
        <v>0</v>
      </c>
      <c r="R45" s="34">
        <f t="shared" si="11"/>
        <v>0</v>
      </c>
      <c r="S45" s="34">
        <f t="shared" si="11"/>
        <v>0</v>
      </c>
      <c r="T45" s="34">
        <f t="shared" si="11"/>
        <v>0</v>
      </c>
      <c r="U45" s="34">
        <f t="shared" si="11"/>
        <v>0</v>
      </c>
      <c r="V45" s="34">
        <f t="shared" si="11"/>
        <v>0</v>
      </c>
      <c r="W45" s="34">
        <f t="shared" si="11"/>
        <v>0</v>
      </c>
      <c r="X45" s="34">
        <f t="shared" si="11"/>
        <v>0</v>
      </c>
      <c r="Y45" s="34">
        <f t="shared" si="11"/>
        <v>0</v>
      </c>
      <c r="Z45" s="34">
        <f t="shared" si="11"/>
        <v>0</v>
      </c>
      <c r="AA45" s="34">
        <f t="shared" si="11"/>
        <v>0</v>
      </c>
      <c r="AB45" s="34">
        <f t="shared" si="11"/>
        <v>0</v>
      </c>
      <c r="AC45" s="34">
        <f t="shared" si="11"/>
        <v>0</v>
      </c>
      <c r="AD45" s="34">
        <f t="shared" si="11"/>
        <v>0</v>
      </c>
      <c r="AE45" s="34">
        <f t="shared" si="11"/>
        <v>0</v>
      </c>
      <c r="AF45" s="34">
        <f t="shared" si="11"/>
        <v>0</v>
      </c>
      <c r="AG45" s="34">
        <f t="shared" si="11"/>
        <v>0</v>
      </c>
      <c r="AH45" s="34">
        <f t="shared" si="11"/>
        <v>7</v>
      </c>
      <c r="AI45" s="34">
        <f t="shared" si="11"/>
        <v>12</v>
      </c>
      <c r="AJ45" s="34">
        <f t="shared" si="11"/>
        <v>0</v>
      </c>
      <c r="AK45" s="34">
        <f t="shared" si="11"/>
        <v>0</v>
      </c>
      <c r="AL45" s="34">
        <f t="shared" si="11"/>
        <v>0</v>
      </c>
      <c r="AM45" s="34">
        <f t="shared" si="11"/>
        <v>0</v>
      </c>
      <c r="AN45" s="35">
        <f t="shared" si="11"/>
        <v>0</v>
      </c>
      <c r="AO45" s="35">
        <f t="shared" si="11"/>
        <v>0</v>
      </c>
      <c r="AP45" s="34">
        <f t="shared" si="11"/>
        <v>0</v>
      </c>
      <c r="AQ45" s="34">
        <f t="shared" si="11"/>
        <v>0</v>
      </c>
      <c r="AR45" s="34">
        <f t="shared" si="11"/>
        <v>0</v>
      </c>
      <c r="AS45" s="34">
        <f t="shared" si="11"/>
        <v>0</v>
      </c>
      <c r="AT45" s="34">
        <f t="shared" si="11"/>
        <v>0</v>
      </c>
      <c r="AU45" s="34">
        <f t="shared" si="11"/>
        <v>0</v>
      </c>
      <c r="AV45" s="34">
        <f t="shared" si="11"/>
        <v>0</v>
      </c>
      <c r="AW45" s="34">
        <f t="shared" si="11"/>
        <v>0</v>
      </c>
      <c r="AX45" s="34">
        <f t="shared" si="11"/>
        <v>0</v>
      </c>
      <c r="AY45" s="34">
        <f t="shared" si="11"/>
        <v>0</v>
      </c>
      <c r="AZ45" s="34">
        <f t="shared" si="11"/>
        <v>26.82735761455999</v>
      </c>
      <c r="BA45" s="34">
        <f t="shared" si="11"/>
        <v>25.98028777</v>
      </c>
      <c r="BB45" s="34">
        <f t="shared" si="11"/>
        <v>0</v>
      </c>
      <c r="BC45" s="34">
        <f t="shared" si="11"/>
        <v>0</v>
      </c>
      <c r="BD45" s="34">
        <f t="shared" si="11"/>
        <v>0</v>
      </c>
      <c r="BE45" s="34">
        <f t="shared" si="11"/>
        <v>0</v>
      </c>
      <c r="BF45" s="34">
        <f t="shared" si="11"/>
        <v>0</v>
      </c>
      <c r="BG45" s="34">
        <f t="shared" si="11"/>
        <v>0</v>
      </c>
      <c r="BH45" s="34">
        <f t="shared" si="11"/>
        <v>0</v>
      </c>
      <c r="BI45" s="34">
        <f t="shared" si="11"/>
        <v>0</v>
      </c>
      <c r="BJ45" s="34">
        <f t="shared" si="11"/>
        <v>0</v>
      </c>
      <c r="BK45" s="34">
        <f t="shared" si="11"/>
        <v>0</v>
      </c>
    </row>
    <row r="46" spans="1:63" ht="78.75" x14ac:dyDescent="0.25">
      <c r="A46" s="27" t="s">
        <v>160</v>
      </c>
      <c r="B46" s="33" t="s">
        <v>161</v>
      </c>
      <c r="C46" s="29" t="s">
        <v>115</v>
      </c>
      <c r="D46" s="34">
        <f t="shared" ref="D46:BK46" si="12">SUM(D47,D48)</f>
        <v>0</v>
      </c>
      <c r="E46" s="34">
        <f t="shared" si="12"/>
        <v>0</v>
      </c>
      <c r="F46" s="34">
        <f t="shared" si="12"/>
        <v>0</v>
      </c>
      <c r="G46" s="34">
        <f t="shared" si="12"/>
        <v>0</v>
      </c>
      <c r="H46" s="34">
        <f t="shared" si="12"/>
        <v>0</v>
      </c>
      <c r="I46" s="34">
        <f t="shared" si="12"/>
        <v>0</v>
      </c>
      <c r="J46" s="34">
        <f t="shared" si="12"/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34">
        <f t="shared" si="12"/>
        <v>0</v>
      </c>
      <c r="Q46" s="34">
        <f t="shared" si="12"/>
        <v>0</v>
      </c>
      <c r="R46" s="34">
        <f t="shared" si="12"/>
        <v>0</v>
      </c>
      <c r="S46" s="34">
        <f t="shared" si="12"/>
        <v>0</v>
      </c>
      <c r="T46" s="34">
        <f t="shared" si="12"/>
        <v>0</v>
      </c>
      <c r="U46" s="34">
        <f t="shared" si="12"/>
        <v>0</v>
      </c>
      <c r="V46" s="34">
        <f t="shared" si="12"/>
        <v>0</v>
      </c>
      <c r="W46" s="34">
        <f t="shared" si="12"/>
        <v>0</v>
      </c>
      <c r="X46" s="34">
        <f t="shared" si="12"/>
        <v>0</v>
      </c>
      <c r="Y46" s="34">
        <f t="shared" si="12"/>
        <v>0</v>
      </c>
      <c r="Z46" s="34">
        <f t="shared" si="12"/>
        <v>0</v>
      </c>
      <c r="AA46" s="34">
        <f t="shared" si="12"/>
        <v>0</v>
      </c>
      <c r="AB46" s="34">
        <f t="shared" si="12"/>
        <v>0</v>
      </c>
      <c r="AC46" s="34">
        <f t="shared" si="12"/>
        <v>0</v>
      </c>
      <c r="AD46" s="34">
        <f t="shared" si="12"/>
        <v>0</v>
      </c>
      <c r="AE46" s="34">
        <f t="shared" si="12"/>
        <v>0</v>
      </c>
      <c r="AF46" s="34">
        <f t="shared" si="12"/>
        <v>0</v>
      </c>
      <c r="AG46" s="34">
        <f t="shared" si="12"/>
        <v>0</v>
      </c>
      <c r="AH46" s="34">
        <f t="shared" si="12"/>
        <v>7</v>
      </c>
      <c r="AI46" s="34">
        <f t="shared" si="12"/>
        <v>12</v>
      </c>
      <c r="AJ46" s="34">
        <f t="shared" si="12"/>
        <v>0</v>
      </c>
      <c r="AK46" s="34">
        <f t="shared" si="12"/>
        <v>0</v>
      </c>
      <c r="AL46" s="34">
        <f t="shared" si="12"/>
        <v>0</v>
      </c>
      <c r="AM46" s="34">
        <f t="shared" si="12"/>
        <v>0</v>
      </c>
      <c r="AN46" s="35">
        <f t="shared" si="12"/>
        <v>0</v>
      </c>
      <c r="AO46" s="35">
        <f t="shared" si="12"/>
        <v>0</v>
      </c>
      <c r="AP46" s="34">
        <f t="shared" si="12"/>
        <v>0</v>
      </c>
      <c r="AQ46" s="34">
        <f t="shared" si="12"/>
        <v>0</v>
      </c>
      <c r="AR46" s="34">
        <f t="shared" si="12"/>
        <v>0</v>
      </c>
      <c r="AS46" s="34">
        <f t="shared" si="12"/>
        <v>0</v>
      </c>
      <c r="AT46" s="34">
        <f t="shared" si="12"/>
        <v>0</v>
      </c>
      <c r="AU46" s="34">
        <f t="shared" si="12"/>
        <v>0</v>
      </c>
      <c r="AV46" s="34">
        <f t="shared" si="12"/>
        <v>0</v>
      </c>
      <c r="AW46" s="34">
        <f t="shared" si="12"/>
        <v>0</v>
      </c>
      <c r="AX46" s="34">
        <f t="shared" si="12"/>
        <v>0</v>
      </c>
      <c r="AY46" s="34">
        <f t="shared" si="12"/>
        <v>0</v>
      </c>
      <c r="AZ46" s="34">
        <f t="shared" si="12"/>
        <v>10.13211982</v>
      </c>
      <c r="BA46" s="34">
        <f t="shared" si="12"/>
        <v>9.3126832200000003</v>
      </c>
      <c r="BB46" s="34">
        <f t="shared" si="12"/>
        <v>0</v>
      </c>
      <c r="BC46" s="34">
        <f t="shared" si="12"/>
        <v>0</v>
      </c>
      <c r="BD46" s="34">
        <f t="shared" si="12"/>
        <v>0</v>
      </c>
      <c r="BE46" s="34">
        <f t="shared" si="12"/>
        <v>0</v>
      </c>
      <c r="BF46" s="34">
        <f t="shared" si="12"/>
        <v>0</v>
      </c>
      <c r="BG46" s="34">
        <f t="shared" si="12"/>
        <v>0</v>
      </c>
      <c r="BH46" s="34">
        <f t="shared" si="12"/>
        <v>0</v>
      </c>
      <c r="BI46" s="34">
        <f t="shared" si="12"/>
        <v>0</v>
      </c>
      <c r="BJ46" s="34">
        <f t="shared" si="12"/>
        <v>0</v>
      </c>
      <c r="BK46" s="34">
        <f t="shared" si="12"/>
        <v>0</v>
      </c>
    </row>
    <row r="47" spans="1:63" ht="31.5" x14ac:dyDescent="0.25">
      <c r="A47" s="27" t="s">
        <v>162</v>
      </c>
      <c r="B47" s="33" t="s">
        <v>163</v>
      </c>
      <c r="C47" s="29" t="s">
        <v>115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5">
        <v>0</v>
      </c>
      <c r="AO47" s="35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</row>
    <row r="48" spans="1:63" ht="78.75" x14ac:dyDescent="0.25">
      <c r="A48" s="27" t="s">
        <v>164</v>
      </c>
      <c r="B48" s="33" t="s">
        <v>165</v>
      </c>
      <c r="C48" s="29" t="s">
        <v>115</v>
      </c>
      <c r="D48" s="34">
        <f t="shared" ref="D48:BK48" si="13">SUM(D49:D51)</f>
        <v>0</v>
      </c>
      <c r="E48" s="34">
        <f t="shared" si="13"/>
        <v>0</v>
      </c>
      <c r="F48" s="34">
        <f t="shared" si="13"/>
        <v>0</v>
      </c>
      <c r="G48" s="34">
        <f t="shared" si="13"/>
        <v>0</v>
      </c>
      <c r="H48" s="34">
        <f t="shared" si="13"/>
        <v>0</v>
      </c>
      <c r="I48" s="34">
        <f t="shared" si="13"/>
        <v>0</v>
      </c>
      <c r="J48" s="34">
        <f t="shared" si="13"/>
        <v>0</v>
      </c>
      <c r="K48" s="34">
        <f t="shared" si="13"/>
        <v>0</v>
      </c>
      <c r="L48" s="34">
        <f t="shared" si="13"/>
        <v>0</v>
      </c>
      <c r="M48" s="34">
        <f t="shared" si="13"/>
        <v>0</v>
      </c>
      <c r="N48" s="34">
        <f t="shared" si="13"/>
        <v>0</v>
      </c>
      <c r="O48" s="34">
        <f t="shared" si="13"/>
        <v>0</v>
      </c>
      <c r="P48" s="34">
        <f t="shared" si="13"/>
        <v>0</v>
      </c>
      <c r="Q48" s="34">
        <f t="shared" si="13"/>
        <v>0</v>
      </c>
      <c r="R48" s="34">
        <f t="shared" si="13"/>
        <v>0</v>
      </c>
      <c r="S48" s="34">
        <f t="shared" si="13"/>
        <v>0</v>
      </c>
      <c r="T48" s="34">
        <f t="shared" si="13"/>
        <v>0</v>
      </c>
      <c r="U48" s="34">
        <f t="shared" si="13"/>
        <v>0</v>
      </c>
      <c r="V48" s="34">
        <f t="shared" si="13"/>
        <v>0</v>
      </c>
      <c r="W48" s="34">
        <f t="shared" si="13"/>
        <v>0</v>
      </c>
      <c r="X48" s="34">
        <f t="shared" si="13"/>
        <v>0</v>
      </c>
      <c r="Y48" s="34">
        <f t="shared" si="13"/>
        <v>0</v>
      </c>
      <c r="Z48" s="34">
        <f t="shared" si="13"/>
        <v>0</v>
      </c>
      <c r="AA48" s="34">
        <f t="shared" si="13"/>
        <v>0</v>
      </c>
      <c r="AB48" s="34">
        <f t="shared" si="13"/>
        <v>0</v>
      </c>
      <c r="AC48" s="34">
        <f t="shared" si="13"/>
        <v>0</v>
      </c>
      <c r="AD48" s="34">
        <f t="shared" si="13"/>
        <v>0</v>
      </c>
      <c r="AE48" s="34">
        <f t="shared" si="13"/>
        <v>0</v>
      </c>
      <c r="AF48" s="34">
        <f t="shared" si="13"/>
        <v>0</v>
      </c>
      <c r="AG48" s="34">
        <f t="shared" si="13"/>
        <v>0</v>
      </c>
      <c r="AH48" s="34">
        <f t="shared" si="13"/>
        <v>7</v>
      </c>
      <c r="AI48" s="34">
        <f t="shared" si="13"/>
        <v>12</v>
      </c>
      <c r="AJ48" s="34">
        <f t="shared" si="13"/>
        <v>0</v>
      </c>
      <c r="AK48" s="34">
        <f t="shared" si="13"/>
        <v>0</v>
      </c>
      <c r="AL48" s="34">
        <f t="shared" si="13"/>
        <v>0</v>
      </c>
      <c r="AM48" s="34">
        <f t="shared" si="13"/>
        <v>0</v>
      </c>
      <c r="AN48" s="35">
        <f t="shared" si="13"/>
        <v>0</v>
      </c>
      <c r="AO48" s="35">
        <f t="shared" si="13"/>
        <v>0</v>
      </c>
      <c r="AP48" s="34">
        <f t="shared" si="13"/>
        <v>0</v>
      </c>
      <c r="AQ48" s="34">
        <f t="shared" si="13"/>
        <v>0</v>
      </c>
      <c r="AR48" s="34">
        <f t="shared" si="13"/>
        <v>0</v>
      </c>
      <c r="AS48" s="34">
        <f t="shared" si="13"/>
        <v>0</v>
      </c>
      <c r="AT48" s="34">
        <f t="shared" si="13"/>
        <v>0</v>
      </c>
      <c r="AU48" s="34">
        <f t="shared" si="13"/>
        <v>0</v>
      </c>
      <c r="AV48" s="34">
        <f t="shared" si="13"/>
        <v>0</v>
      </c>
      <c r="AW48" s="34">
        <f t="shared" si="13"/>
        <v>0</v>
      </c>
      <c r="AX48" s="34">
        <f t="shared" si="13"/>
        <v>0</v>
      </c>
      <c r="AY48" s="34">
        <f t="shared" si="13"/>
        <v>0</v>
      </c>
      <c r="AZ48" s="34">
        <f t="shared" si="13"/>
        <v>10.13211982</v>
      </c>
      <c r="BA48" s="34">
        <f t="shared" si="13"/>
        <v>9.3126832200000003</v>
      </c>
      <c r="BB48" s="34">
        <f t="shared" si="13"/>
        <v>0</v>
      </c>
      <c r="BC48" s="34">
        <f t="shared" si="13"/>
        <v>0</v>
      </c>
      <c r="BD48" s="34">
        <f t="shared" si="13"/>
        <v>0</v>
      </c>
      <c r="BE48" s="34">
        <f t="shared" si="13"/>
        <v>0</v>
      </c>
      <c r="BF48" s="34">
        <f t="shared" si="13"/>
        <v>0</v>
      </c>
      <c r="BG48" s="34">
        <f t="shared" si="13"/>
        <v>0</v>
      </c>
      <c r="BH48" s="34">
        <f t="shared" si="13"/>
        <v>0</v>
      </c>
      <c r="BI48" s="34">
        <f t="shared" si="13"/>
        <v>0</v>
      </c>
      <c r="BJ48" s="34">
        <f t="shared" si="13"/>
        <v>0</v>
      </c>
      <c r="BK48" s="34">
        <f t="shared" si="13"/>
        <v>0</v>
      </c>
    </row>
    <row r="49" spans="1:63" ht="31.5" x14ac:dyDescent="0.25">
      <c r="A49" s="27" t="s">
        <v>166</v>
      </c>
      <c r="B49" s="33" t="s">
        <v>167</v>
      </c>
      <c r="C49" s="29" t="s">
        <v>168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5.1477180499999999</v>
      </c>
      <c r="BA49" s="34">
        <v>4.6762036800000004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</row>
    <row r="50" spans="1:63" ht="31.5" x14ac:dyDescent="0.25">
      <c r="A50" s="27" t="s">
        <v>169</v>
      </c>
      <c r="B50" s="33" t="s">
        <v>170</v>
      </c>
      <c r="C50" s="29" t="s">
        <v>171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4.9844017699999998</v>
      </c>
      <c r="BA50" s="34">
        <v>4.6364795399999998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</row>
    <row r="51" spans="1:63" ht="15.75" x14ac:dyDescent="0.25">
      <c r="A51" s="27" t="s">
        <v>172</v>
      </c>
      <c r="B51" s="33" t="s">
        <v>173</v>
      </c>
      <c r="C51" s="29" t="s">
        <v>174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7</v>
      </c>
      <c r="AI51" s="34">
        <v>12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</row>
    <row r="52" spans="1:63" ht="47.25" x14ac:dyDescent="0.25">
      <c r="A52" s="27" t="s">
        <v>175</v>
      </c>
      <c r="B52" s="33" t="s">
        <v>176</v>
      </c>
      <c r="C52" s="29" t="s">
        <v>115</v>
      </c>
      <c r="D52" s="34">
        <f t="shared" ref="D52:BK52" si="14">SUM(D53,D54)</f>
        <v>0</v>
      </c>
      <c r="E52" s="34">
        <f t="shared" si="14"/>
        <v>0</v>
      </c>
      <c r="F52" s="34">
        <f t="shared" si="14"/>
        <v>0</v>
      </c>
      <c r="G52" s="34">
        <f t="shared" si="14"/>
        <v>0</v>
      </c>
      <c r="H52" s="34">
        <f t="shared" si="14"/>
        <v>0</v>
      </c>
      <c r="I52" s="34">
        <f t="shared" si="14"/>
        <v>0</v>
      </c>
      <c r="J52" s="34">
        <f t="shared" si="14"/>
        <v>0</v>
      </c>
      <c r="K52" s="34">
        <f t="shared" si="14"/>
        <v>0</v>
      </c>
      <c r="L52" s="34">
        <f t="shared" si="14"/>
        <v>0</v>
      </c>
      <c r="M52" s="34">
        <f t="shared" si="14"/>
        <v>0</v>
      </c>
      <c r="N52" s="34">
        <f t="shared" si="14"/>
        <v>0</v>
      </c>
      <c r="O52" s="34">
        <f t="shared" si="14"/>
        <v>0</v>
      </c>
      <c r="P52" s="34">
        <f t="shared" si="14"/>
        <v>0</v>
      </c>
      <c r="Q52" s="34">
        <f t="shared" si="14"/>
        <v>0</v>
      </c>
      <c r="R52" s="34">
        <f t="shared" si="14"/>
        <v>0</v>
      </c>
      <c r="S52" s="34">
        <f t="shared" si="14"/>
        <v>0</v>
      </c>
      <c r="T52" s="34">
        <f t="shared" si="14"/>
        <v>0</v>
      </c>
      <c r="U52" s="34">
        <f t="shared" si="14"/>
        <v>0</v>
      </c>
      <c r="V52" s="34">
        <f t="shared" si="14"/>
        <v>0</v>
      </c>
      <c r="W52" s="34">
        <f t="shared" si="14"/>
        <v>0</v>
      </c>
      <c r="X52" s="34">
        <f t="shared" si="14"/>
        <v>0</v>
      </c>
      <c r="Y52" s="34">
        <f t="shared" si="14"/>
        <v>0</v>
      </c>
      <c r="Z52" s="34">
        <f t="shared" si="14"/>
        <v>0</v>
      </c>
      <c r="AA52" s="34">
        <f t="shared" si="14"/>
        <v>0</v>
      </c>
      <c r="AB52" s="34">
        <f t="shared" si="14"/>
        <v>0</v>
      </c>
      <c r="AC52" s="34">
        <f t="shared" si="14"/>
        <v>0</v>
      </c>
      <c r="AD52" s="34">
        <f t="shared" si="14"/>
        <v>0</v>
      </c>
      <c r="AE52" s="34">
        <f t="shared" si="14"/>
        <v>0</v>
      </c>
      <c r="AF52" s="34">
        <f t="shared" si="14"/>
        <v>0</v>
      </c>
      <c r="AG52" s="34">
        <f t="shared" si="14"/>
        <v>0</v>
      </c>
      <c r="AH52" s="34">
        <f t="shared" si="14"/>
        <v>0</v>
      </c>
      <c r="AI52" s="34">
        <f t="shared" si="14"/>
        <v>0</v>
      </c>
      <c r="AJ52" s="34">
        <f t="shared" si="14"/>
        <v>0</v>
      </c>
      <c r="AK52" s="34">
        <f t="shared" si="14"/>
        <v>0</v>
      </c>
      <c r="AL52" s="34">
        <f t="shared" si="14"/>
        <v>0</v>
      </c>
      <c r="AM52" s="34">
        <f t="shared" si="14"/>
        <v>0</v>
      </c>
      <c r="AN52" s="35">
        <f t="shared" si="14"/>
        <v>0</v>
      </c>
      <c r="AO52" s="35">
        <f t="shared" si="14"/>
        <v>0</v>
      </c>
      <c r="AP52" s="34">
        <f t="shared" si="14"/>
        <v>0</v>
      </c>
      <c r="AQ52" s="34">
        <f t="shared" si="14"/>
        <v>0</v>
      </c>
      <c r="AR52" s="34">
        <f t="shared" si="14"/>
        <v>0</v>
      </c>
      <c r="AS52" s="34">
        <f t="shared" si="14"/>
        <v>0</v>
      </c>
      <c r="AT52" s="34">
        <f t="shared" si="14"/>
        <v>0</v>
      </c>
      <c r="AU52" s="34">
        <f t="shared" si="14"/>
        <v>0</v>
      </c>
      <c r="AV52" s="34">
        <f t="shared" si="14"/>
        <v>0</v>
      </c>
      <c r="AW52" s="34">
        <f t="shared" si="14"/>
        <v>0</v>
      </c>
      <c r="AX52" s="34">
        <f t="shared" si="14"/>
        <v>0</v>
      </c>
      <c r="AY52" s="34">
        <f t="shared" si="14"/>
        <v>0</v>
      </c>
      <c r="AZ52" s="34">
        <f t="shared" si="14"/>
        <v>0</v>
      </c>
      <c r="BA52" s="34">
        <f t="shared" si="14"/>
        <v>0</v>
      </c>
      <c r="BB52" s="34">
        <f t="shared" si="14"/>
        <v>0</v>
      </c>
      <c r="BC52" s="34">
        <f t="shared" si="14"/>
        <v>0</v>
      </c>
      <c r="BD52" s="34">
        <f t="shared" si="14"/>
        <v>0</v>
      </c>
      <c r="BE52" s="34">
        <f t="shared" si="14"/>
        <v>0</v>
      </c>
      <c r="BF52" s="34">
        <f t="shared" si="14"/>
        <v>0</v>
      </c>
      <c r="BG52" s="34">
        <f t="shared" si="14"/>
        <v>0</v>
      </c>
      <c r="BH52" s="34">
        <f t="shared" si="14"/>
        <v>0</v>
      </c>
      <c r="BI52" s="34">
        <f t="shared" si="14"/>
        <v>0</v>
      </c>
      <c r="BJ52" s="34">
        <f t="shared" si="14"/>
        <v>0</v>
      </c>
      <c r="BK52" s="34">
        <f t="shared" si="14"/>
        <v>0</v>
      </c>
    </row>
    <row r="53" spans="1:63" ht="31.5" x14ac:dyDescent="0.25">
      <c r="A53" s="27" t="s">
        <v>177</v>
      </c>
      <c r="B53" s="33" t="s">
        <v>178</v>
      </c>
      <c r="C53" s="29" t="s">
        <v>115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5">
        <v>0</v>
      </c>
      <c r="AO53" s="35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</row>
    <row r="54" spans="1:63" ht="47.25" x14ac:dyDescent="0.25">
      <c r="A54" s="27" t="s">
        <v>179</v>
      </c>
      <c r="B54" s="33" t="s">
        <v>180</v>
      </c>
      <c r="C54" s="29" t="s">
        <v>115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7">
        <v>0</v>
      </c>
      <c r="AO54" s="37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</row>
    <row r="55" spans="1:63" ht="47.25" x14ac:dyDescent="0.25">
      <c r="A55" s="27" t="s">
        <v>181</v>
      </c>
      <c r="B55" s="33" t="s">
        <v>182</v>
      </c>
      <c r="C55" s="29" t="s">
        <v>115</v>
      </c>
      <c r="D55" s="34">
        <f t="shared" ref="D55:BK55" si="15">SUM(D56,D57,D58,D59,D60,D63,D64,D65)</f>
        <v>0</v>
      </c>
      <c r="E55" s="34">
        <f t="shared" si="15"/>
        <v>0</v>
      </c>
      <c r="F55" s="34">
        <f t="shared" si="15"/>
        <v>0</v>
      </c>
      <c r="G55" s="34">
        <f t="shared" si="15"/>
        <v>0</v>
      </c>
      <c r="H55" s="34">
        <f t="shared" si="15"/>
        <v>0</v>
      </c>
      <c r="I55" s="34">
        <f t="shared" si="15"/>
        <v>0</v>
      </c>
      <c r="J55" s="34">
        <f t="shared" si="15"/>
        <v>0</v>
      </c>
      <c r="K55" s="34">
        <f t="shared" si="15"/>
        <v>0</v>
      </c>
      <c r="L55" s="34">
        <f t="shared" si="15"/>
        <v>0</v>
      </c>
      <c r="M55" s="34">
        <f t="shared" si="15"/>
        <v>0</v>
      </c>
      <c r="N55" s="34">
        <f t="shared" si="15"/>
        <v>0</v>
      </c>
      <c r="O55" s="34">
        <f t="shared" si="15"/>
        <v>0</v>
      </c>
      <c r="P55" s="34">
        <f t="shared" si="15"/>
        <v>0</v>
      </c>
      <c r="Q55" s="34">
        <f t="shared" si="15"/>
        <v>0</v>
      </c>
      <c r="R55" s="34">
        <f t="shared" si="15"/>
        <v>0</v>
      </c>
      <c r="S55" s="34">
        <f t="shared" si="15"/>
        <v>0</v>
      </c>
      <c r="T55" s="34">
        <f t="shared" si="15"/>
        <v>0</v>
      </c>
      <c r="U55" s="34">
        <f t="shared" si="15"/>
        <v>0</v>
      </c>
      <c r="V55" s="34">
        <f t="shared" si="15"/>
        <v>0</v>
      </c>
      <c r="W55" s="34">
        <f t="shared" si="15"/>
        <v>0</v>
      </c>
      <c r="X55" s="34">
        <f t="shared" si="15"/>
        <v>0</v>
      </c>
      <c r="Y55" s="34">
        <f t="shared" si="15"/>
        <v>0</v>
      </c>
      <c r="Z55" s="34">
        <f t="shared" si="15"/>
        <v>0</v>
      </c>
      <c r="AA55" s="34">
        <f t="shared" si="15"/>
        <v>0</v>
      </c>
      <c r="AB55" s="34">
        <f t="shared" si="15"/>
        <v>0</v>
      </c>
      <c r="AC55" s="34">
        <f t="shared" si="15"/>
        <v>0</v>
      </c>
      <c r="AD55" s="34">
        <f t="shared" si="15"/>
        <v>0</v>
      </c>
      <c r="AE55" s="34">
        <f t="shared" si="15"/>
        <v>0</v>
      </c>
      <c r="AF55" s="34">
        <f t="shared" si="15"/>
        <v>0</v>
      </c>
      <c r="AG55" s="34">
        <f t="shared" si="15"/>
        <v>0</v>
      </c>
      <c r="AH55" s="34">
        <f t="shared" si="15"/>
        <v>0</v>
      </c>
      <c r="AI55" s="34">
        <f t="shared" si="15"/>
        <v>0</v>
      </c>
      <c r="AJ55" s="34">
        <f t="shared" si="15"/>
        <v>0</v>
      </c>
      <c r="AK55" s="34">
        <f t="shared" si="15"/>
        <v>0</v>
      </c>
      <c r="AL55" s="34">
        <f t="shared" si="15"/>
        <v>0</v>
      </c>
      <c r="AM55" s="34">
        <f t="shared" si="15"/>
        <v>0</v>
      </c>
      <c r="AN55" s="35">
        <f t="shared" si="15"/>
        <v>0</v>
      </c>
      <c r="AO55" s="35">
        <f t="shared" si="15"/>
        <v>0</v>
      </c>
      <c r="AP55" s="34">
        <f t="shared" si="15"/>
        <v>0</v>
      </c>
      <c r="AQ55" s="34">
        <f t="shared" si="15"/>
        <v>0</v>
      </c>
      <c r="AR55" s="34">
        <f t="shared" si="15"/>
        <v>0</v>
      </c>
      <c r="AS55" s="34">
        <f t="shared" si="15"/>
        <v>0</v>
      </c>
      <c r="AT55" s="34">
        <f t="shared" si="15"/>
        <v>0</v>
      </c>
      <c r="AU55" s="34">
        <f t="shared" si="15"/>
        <v>0</v>
      </c>
      <c r="AV55" s="34">
        <f t="shared" si="15"/>
        <v>0</v>
      </c>
      <c r="AW55" s="34">
        <f t="shared" si="15"/>
        <v>0</v>
      </c>
      <c r="AX55" s="34">
        <f t="shared" si="15"/>
        <v>0</v>
      </c>
      <c r="AY55" s="34">
        <f t="shared" si="15"/>
        <v>0</v>
      </c>
      <c r="AZ55" s="34">
        <f t="shared" si="15"/>
        <v>16.69523779455999</v>
      </c>
      <c r="BA55" s="34">
        <f t="shared" si="15"/>
        <v>16.66760455</v>
      </c>
      <c r="BB55" s="34">
        <f t="shared" si="15"/>
        <v>0</v>
      </c>
      <c r="BC55" s="34">
        <f t="shared" si="15"/>
        <v>0</v>
      </c>
      <c r="BD55" s="34">
        <f t="shared" si="15"/>
        <v>0</v>
      </c>
      <c r="BE55" s="34">
        <f t="shared" si="15"/>
        <v>0</v>
      </c>
      <c r="BF55" s="34">
        <f t="shared" si="15"/>
        <v>0</v>
      </c>
      <c r="BG55" s="34">
        <f t="shared" si="15"/>
        <v>0</v>
      </c>
      <c r="BH55" s="34">
        <f t="shared" si="15"/>
        <v>0</v>
      </c>
      <c r="BI55" s="34">
        <f t="shared" si="15"/>
        <v>0</v>
      </c>
      <c r="BJ55" s="34">
        <f t="shared" si="15"/>
        <v>0</v>
      </c>
      <c r="BK55" s="34">
        <f t="shared" si="15"/>
        <v>0</v>
      </c>
    </row>
    <row r="56" spans="1:63" ht="47.25" x14ac:dyDescent="0.25">
      <c r="A56" s="27" t="s">
        <v>183</v>
      </c>
      <c r="B56" s="33" t="s">
        <v>184</v>
      </c>
      <c r="C56" s="29" t="s">
        <v>115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</row>
    <row r="57" spans="1:63" ht="47.25" x14ac:dyDescent="0.25">
      <c r="A57" s="27" t="s">
        <v>185</v>
      </c>
      <c r="B57" s="33" t="s">
        <v>186</v>
      </c>
      <c r="C57" s="29" t="s">
        <v>115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5">
        <v>0</v>
      </c>
      <c r="AO57" s="35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</row>
    <row r="58" spans="1:63" ht="47.25" x14ac:dyDescent="0.25">
      <c r="A58" s="27" t="s">
        <v>187</v>
      </c>
      <c r="B58" s="33" t="s">
        <v>188</v>
      </c>
      <c r="C58" s="29" t="s">
        <v>115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5">
        <v>0</v>
      </c>
      <c r="AO58" s="35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</row>
    <row r="59" spans="1:63" ht="47.25" x14ac:dyDescent="0.25">
      <c r="A59" s="27" t="s">
        <v>189</v>
      </c>
      <c r="B59" s="33" t="s">
        <v>190</v>
      </c>
      <c r="C59" s="29" t="s">
        <v>115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5">
        <v>0</v>
      </c>
      <c r="AO59" s="35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</row>
    <row r="60" spans="1:63" ht="63" x14ac:dyDescent="0.25">
      <c r="A60" s="27" t="s">
        <v>191</v>
      </c>
      <c r="B60" s="33" t="s">
        <v>192</v>
      </c>
      <c r="C60" s="29" t="s">
        <v>115</v>
      </c>
      <c r="D60" s="34">
        <f t="shared" ref="D60:BK60" si="16">SUM(D61:D62)</f>
        <v>0</v>
      </c>
      <c r="E60" s="34">
        <f t="shared" si="16"/>
        <v>0</v>
      </c>
      <c r="F60" s="34">
        <f t="shared" si="16"/>
        <v>0</v>
      </c>
      <c r="G60" s="34">
        <f t="shared" si="16"/>
        <v>0</v>
      </c>
      <c r="H60" s="34">
        <f t="shared" si="16"/>
        <v>0</v>
      </c>
      <c r="I60" s="34">
        <f t="shared" si="16"/>
        <v>0</v>
      </c>
      <c r="J60" s="34">
        <f t="shared" si="16"/>
        <v>0</v>
      </c>
      <c r="K60" s="34">
        <f t="shared" si="16"/>
        <v>0</v>
      </c>
      <c r="L60" s="34">
        <f t="shared" si="16"/>
        <v>0</v>
      </c>
      <c r="M60" s="34">
        <f t="shared" si="16"/>
        <v>0</v>
      </c>
      <c r="N60" s="34">
        <f t="shared" si="16"/>
        <v>0</v>
      </c>
      <c r="O60" s="34">
        <f t="shared" si="16"/>
        <v>0</v>
      </c>
      <c r="P60" s="34">
        <f t="shared" si="16"/>
        <v>0</v>
      </c>
      <c r="Q60" s="34">
        <f t="shared" si="16"/>
        <v>0</v>
      </c>
      <c r="R60" s="34">
        <f t="shared" si="16"/>
        <v>0</v>
      </c>
      <c r="S60" s="34">
        <f t="shared" si="16"/>
        <v>0</v>
      </c>
      <c r="T60" s="34">
        <f t="shared" si="16"/>
        <v>0</v>
      </c>
      <c r="U60" s="34">
        <f t="shared" si="16"/>
        <v>0</v>
      </c>
      <c r="V60" s="34">
        <f t="shared" si="16"/>
        <v>0</v>
      </c>
      <c r="W60" s="34">
        <f t="shared" si="16"/>
        <v>0</v>
      </c>
      <c r="X60" s="34">
        <f t="shared" si="16"/>
        <v>0</v>
      </c>
      <c r="Y60" s="34">
        <f t="shared" si="16"/>
        <v>0</v>
      </c>
      <c r="Z60" s="34">
        <f t="shared" si="16"/>
        <v>0</v>
      </c>
      <c r="AA60" s="34">
        <f t="shared" si="16"/>
        <v>0</v>
      </c>
      <c r="AB60" s="34">
        <f t="shared" si="16"/>
        <v>0</v>
      </c>
      <c r="AC60" s="34">
        <f t="shared" si="16"/>
        <v>0</v>
      </c>
      <c r="AD60" s="34">
        <f t="shared" si="16"/>
        <v>0</v>
      </c>
      <c r="AE60" s="34">
        <f t="shared" si="16"/>
        <v>0</v>
      </c>
      <c r="AF60" s="34">
        <f t="shared" si="16"/>
        <v>0</v>
      </c>
      <c r="AG60" s="34">
        <f t="shared" si="16"/>
        <v>0</v>
      </c>
      <c r="AH60" s="34">
        <f t="shared" si="16"/>
        <v>0</v>
      </c>
      <c r="AI60" s="34">
        <f t="shared" si="16"/>
        <v>0</v>
      </c>
      <c r="AJ60" s="34">
        <f t="shared" si="16"/>
        <v>0</v>
      </c>
      <c r="AK60" s="34">
        <f t="shared" si="16"/>
        <v>0</v>
      </c>
      <c r="AL60" s="34">
        <f t="shared" si="16"/>
        <v>0</v>
      </c>
      <c r="AM60" s="34">
        <f t="shared" si="16"/>
        <v>0</v>
      </c>
      <c r="AN60" s="35">
        <f t="shared" si="16"/>
        <v>0</v>
      </c>
      <c r="AO60" s="35">
        <f t="shared" si="16"/>
        <v>0</v>
      </c>
      <c r="AP60" s="34">
        <f t="shared" si="16"/>
        <v>0</v>
      </c>
      <c r="AQ60" s="34">
        <f t="shared" si="16"/>
        <v>0</v>
      </c>
      <c r="AR60" s="34">
        <f t="shared" si="16"/>
        <v>0</v>
      </c>
      <c r="AS60" s="34">
        <f t="shared" si="16"/>
        <v>0</v>
      </c>
      <c r="AT60" s="34">
        <f t="shared" si="16"/>
        <v>0</v>
      </c>
      <c r="AU60" s="34">
        <f t="shared" si="16"/>
        <v>0</v>
      </c>
      <c r="AV60" s="34">
        <f t="shared" si="16"/>
        <v>0</v>
      </c>
      <c r="AW60" s="34">
        <f t="shared" si="16"/>
        <v>0</v>
      </c>
      <c r="AX60" s="34">
        <f t="shared" si="16"/>
        <v>0</v>
      </c>
      <c r="AY60" s="34">
        <f t="shared" si="16"/>
        <v>0</v>
      </c>
      <c r="AZ60" s="34">
        <f t="shared" si="16"/>
        <v>16.69523779455999</v>
      </c>
      <c r="BA60" s="34">
        <f t="shared" si="16"/>
        <v>16.66760455</v>
      </c>
      <c r="BB60" s="34">
        <f t="shared" si="16"/>
        <v>0</v>
      </c>
      <c r="BC60" s="34">
        <f t="shared" si="16"/>
        <v>0</v>
      </c>
      <c r="BD60" s="34">
        <f t="shared" si="16"/>
        <v>0</v>
      </c>
      <c r="BE60" s="34">
        <f t="shared" si="16"/>
        <v>0</v>
      </c>
      <c r="BF60" s="34">
        <f t="shared" si="16"/>
        <v>0</v>
      </c>
      <c r="BG60" s="34">
        <f t="shared" si="16"/>
        <v>0</v>
      </c>
      <c r="BH60" s="34">
        <f t="shared" si="16"/>
        <v>0</v>
      </c>
      <c r="BI60" s="34">
        <f t="shared" si="16"/>
        <v>0</v>
      </c>
      <c r="BJ60" s="34">
        <f t="shared" si="16"/>
        <v>0</v>
      </c>
      <c r="BK60" s="34">
        <f t="shared" si="16"/>
        <v>0</v>
      </c>
    </row>
    <row r="61" spans="1:63" ht="31.5" x14ac:dyDescent="0.25">
      <c r="A61" s="27" t="s">
        <v>193</v>
      </c>
      <c r="B61" s="33" t="s">
        <v>194</v>
      </c>
      <c r="C61" s="29" t="s">
        <v>195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5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4.4768745900000004</v>
      </c>
      <c r="BA61" s="34">
        <v>4.5083214900000002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</row>
    <row r="62" spans="1:63" ht="31.5" x14ac:dyDescent="0.25">
      <c r="A62" s="27" t="s">
        <v>196</v>
      </c>
      <c r="B62" s="33" t="s">
        <v>197</v>
      </c>
      <c r="C62" s="29" t="s">
        <v>198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12.21836320455999</v>
      </c>
      <c r="BA62" s="34">
        <v>12.15928306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</row>
    <row r="63" spans="1:63" ht="63" x14ac:dyDescent="0.25">
      <c r="A63" s="27" t="s">
        <v>199</v>
      </c>
      <c r="B63" s="33" t="s">
        <v>200</v>
      </c>
      <c r="C63" s="29" t="s">
        <v>115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5">
        <v>0</v>
      </c>
      <c r="AO63" s="35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</row>
    <row r="64" spans="1:63" ht="63" x14ac:dyDescent="0.25">
      <c r="A64" s="27" t="s">
        <v>201</v>
      </c>
      <c r="B64" s="33" t="s">
        <v>202</v>
      </c>
      <c r="C64" s="29" t="s">
        <v>115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5">
        <v>0</v>
      </c>
      <c r="AO64" s="35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</row>
    <row r="65" spans="1:63" ht="63" x14ac:dyDescent="0.25">
      <c r="A65" s="27" t="s">
        <v>203</v>
      </c>
      <c r="B65" s="33" t="s">
        <v>204</v>
      </c>
      <c r="C65" s="29" t="s">
        <v>115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5">
        <v>0</v>
      </c>
      <c r="AO65" s="35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</row>
    <row r="66" spans="1:63" ht="63" x14ac:dyDescent="0.25">
      <c r="A66" s="27" t="s">
        <v>205</v>
      </c>
      <c r="B66" s="33" t="s">
        <v>206</v>
      </c>
      <c r="C66" s="29" t="s">
        <v>115</v>
      </c>
      <c r="D66" s="34">
        <f t="shared" ref="D66:BK66" si="17">SUM(D67,D68)</f>
        <v>0</v>
      </c>
      <c r="E66" s="34">
        <f t="shared" si="17"/>
        <v>0</v>
      </c>
      <c r="F66" s="34">
        <f t="shared" si="17"/>
        <v>0</v>
      </c>
      <c r="G66" s="34">
        <f t="shared" si="17"/>
        <v>0</v>
      </c>
      <c r="H66" s="34">
        <f t="shared" si="17"/>
        <v>0</v>
      </c>
      <c r="I66" s="34">
        <f t="shared" si="17"/>
        <v>0</v>
      </c>
      <c r="J66" s="34">
        <f t="shared" si="17"/>
        <v>0</v>
      </c>
      <c r="K66" s="34">
        <f t="shared" si="17"/>
        <v>0</v>
      </c>
      <c r="L66" s="34">
        <f t="shared" si="17"/>
        <v>0</v>
      </c>
      <c r="M66" s="34">
        <f t="shared" si="17"/>
        <v>0</v>
      </c>
      <c r="N66" s="34">
        <f t="shared" si="17"/>
        <v>0</v>
      </c>
      <c r="O66" s="34">
        <f t="shared" si="17"/>
        <v>0</v>
      </c>
      <c r="P66" s="34">
        <f t="shared" si="17"/>
        <v>0</v>
      </c>
      <c r="Q66" s="34">
        <f t="shared" si="17"/>
        <v>0</v>
      </c>
      <c r="R66" s="34">
        <f t="shared" si="17"/>
        <v>0</v>
      </c>
      <c r="S66" s="34">
        <f t="shared" si="17"/>
        <v>0</v>
      </c>
      <c r="T66" s="34">
        <f t="shared" si="17"/>
        <v>0</v>
      </c>
      <c r="U66" s="34">
        <f t="shared" si="17"/>
        <v>0</v>
      </c>
      <c r="V66" s="34">
        <f t="shared" si="17"/>
        <v>0</v>
      </c>
      <c r="W66" s="34">
        <f t="shared" si="17"/>
        <v>0</v>
      </c>
      <c r="X66" s="34">
        <f t="shared" si="17"/>
        <v>0</v>
      </c>
      <c r="Y66" s="34">
        <f t="shared" si="17"/>
        <v>0</v>
      </c>
      <c r="Z66" s="34">
        <f t="shared" si="17"/>
        <v>0</v>
      </c>
      <c r="AA66" s="34">
        <f t="shared" si="17"/>
        <v>0</v>
      </c>
      <c r="AB66" s="34">
        <f t="shared" si="17"/>
        <v>0</v>
      </c>
      <c r="AC66" s="34">
        <f t="shared" si="17"/>
        <v>0</v>
      </c>
      <c r="AD66" s="34">
        <f t="shared" si="17"/>
        <v>0</v>
      </c>
      <c r="AE66" s="34">
        <f t="shared" si="17"/>
        <v>0</v>
      </c>
      <c r="AF66" s="34">
        <f t="shared" si="17"/>
        <v>0</v>
      </c>
      <c r="AG66" s="34">
        <f t="shared" si="17"/>
        <v>0</v>
      </c>
      <c r="AH66" s="34">
        <f t="shared" si="17"/>
        <v>0</v>
      </c>
      <c r="AI66" s="34">
        <f t="shared" si="17"/>
        <v>0</v>
      </c>
      <c r="AJ66" s="34">
        <f t="shared" si="17"/>
        <v>0</v>
      </c>
      <c r="AK66" s="34">
        <f t="shared" si="17"/>
        <v>0</v>
      </c>
      <c r="AL66" s="34">
        <f t="shared" si="17"/>
        <v>0</v>
      </c>
      <c r="AM66" s="34">
        <f t="shared" si="17"/>
        <v>0</v>
      </c>
      <c r="AN66" s="35">
        <f t="shared" si="17"/>
        <v>0</v>
      </c>
      <c r="AO66" s="35">
        <f t="shared" si="17"/>
        <v>0</v>
      </c>
      <c r="AP66" s="34">
        <f t="shared" si="17"/>
        <v>0</v>
      </c>
      <c r="AQ66" s="34">
        <f t="shared" si="17"/>
        <v>0</v>
      </c>
      <c r="AR66" s="34">
        <f t="shared" si="17"/>
        <v>0</v>
      </c>
      <c r="AS66" s="34">
        <f t="shared" si="17"/>
        <v>0</v>
      </c>
      <c r="AT66" s="34">
        <f t="shared" si="17"/>
        <v>0</v>
      </c>
      <c r="AU66" s="34">
        <f t="shared" si="17"/>
        <v>0</v>
      </c>
      <c r="AV66" s="34">
        <f t="shared" si="17"/>
        <v>0</v>
      </c>
      <c r="AW66" s="34">
        <f t="shared" si="17"/>
        <v>0</v>
      </c>
      <c r="AX66" s="34">
        <f t="shared" si="17"/>
        <v>0</v>
      </c>
      <c r="AY66" s="34">
        <f t="shared" si="17"/>
        <v>0</v>
      </c>
      <c r="AZ66" s="34">
        <f t="shared" si="17"/>
        <v>0</v>
      </c>
      <c r="BA66" s="34">
        <f t="shared" si="17"/>
        <v>0</v>
      </c>
      <c r="BB66" s="34">
        <f t="shared" si="17"/>
        <v>0</v>
      </c>
      <c r="BC66" s="34">
        <f t="shared" si="17"/>
        <v>0</v>
      </c>
      <c r="BD66" s="34">
        <f t="shared" si="17"/>
        <v>0</v>
      </c>
      <c r="BE66" s="34">
        <f t="shared" si="17"/>
        <v>0</v>
      </c>
      <c r="BF66" s="34">
        <f t="shared" si="17"/>
        <v>0</v>
      </c>
      <c r="BG66" s="34">
        <f t="shared" si="17"/>
        <v>0</v>
      </c>
      <c r="BH66" s="34">
        <f t="shared" si="17"/>
        <v>0</v>
      </c>
      <c r="BI66" s="34">
        <f t="shared" si="17"/>
        <v>0</v>
      </c>
      <c r="BJ66" s="34">
        <f t="shared" si="17"/>
        <v>0</v>
      </c>
      <c r="BK66" s="34">
        <f t="shared" si="17"/>
        <v>0</v>
      </c>
    </row>
    <row r="67" spans="1:63" ht="47.25" x14ac:dyDescent="0.25">
      <c r="A67" s="27" t="s">
        <v>207</v>
      </c>
      <c r="B67" s="33" t="s">
        <v>208</v>
      </c>
      <c r="C67" s="29" t="s">
        <v>115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5">
        <v>0</v>
      </c>
      <c r="AO67" s="35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</row>
    <row r="68" spans="1:63" ht="25.5" customHeight="1" x14ac:dyDescent="0.25">
      <c r="A68" s="27" t="s">
        <v>209</v>
      </c>
      <c r="B68" s="33" t="s">
        <v>210</v>
      </c>
      <c r="C68" s="29" t="s">
        <v>115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5">
        <v>0</v>
      </c>
      <c r="AO68" s="35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</row>
    <row r="69" spans="1:63" ht="25.5" customHeight="1" x14ac:dyDescent="0.25">
      <c r="A69" s="27" t="s">
        <v>211</v>
      </c>
      <c r="B69" s="33" t="s">
        <v>212</v>
      </c>
      <c r="C69" s="29" t="s">
        <v>115</v>
      </c>
      <c r="D69" s="34">
        <f t="shared" ref="D69:BK69" si="18">SUM(D70,D71)</f>
        <v>0</v>
      </c>
      <c r="E69" s="34">
        <f t="shared" si="18"/>
        <v>0</v>
      </c>
      <c r="F69" s="34">
        <f t="shared" si="18"/>
        <v>0</v>
      </c>
      <c r="G69" s="34">
        <f t="shared" si="18"/>
        <v>0</v>
      </c>
      <c r="H69" s="34">
        <f t="shared" si="18"/>
        <v>0</v>
      </c>
      <c r="I69" s="34">
        <f t="shared" si="18"/>
        <v>0</v>
      </c>
      <c r="J69" s="34">
        <f t="shared" si="18"/>
        <v>1.4</v>
      </c>
      <c r="K69" s="34">
        <f t="shared" si="18"/>
        <v>1.3660000000000001</v>
      </c>
      <c r="L69" s="34">
        <f t="shared" si="18"/>
        <v>0</v>
      </c>
      <c r="M69" s="34">
        <f t="shared" si="18"/>
        <v>0</v>
      </c>
      <c r="N69" s="34">
        <f t="shared" si="18"/>
        <v>0</v>
      </c>
      <c r="O69" s="34">
        <f t="shared" si="18"/>
        <v>0</v>
      </c>
      <c r="P69" s="34">
        <f t="shared" si="18"/>
        <v>0</v>
      </c>
      <c r="Q69" s="34">
        <f t="shared" si="18"/>
        <v>0</v>
      </c>
      <c r="R69" s="34">
        <f t="shared" si="18"/>
        <v>0</v>
      </c>
      <c r="S69" s="34">
        <f t="shared" si="18"/>
        <v>0</v>
      </c>
      <c r="T69" s="34">
        <f t="shared" si="18"/>
        <v>0</v>
      </c>
      <c r="U69" s="34">
        <f t="shared" si="18"/>
        <v>0</v>
      </c>
      <c r="V69" s="34">
        <f t="shared" si="18"/>
        <v>0</v>
      </c>
      <c r="W69" s="34">
        <f t="shared" si="18"/>
        <v>0</v>
      </c>
      <c r="X69" s="34">
        <f t="shared" si="18"/>
        <v>0</v>
      </c>
      <c r="Y69" s="34">
        <f t="shared" si="18"/>
        <v>0</v>
      </c>
      <c r="Z69" s="34">
        <f t="shared" si="18"/>
        <v>0</v>
      </c>
      <c r="AA69" s="34">
        <f t="shared" si="18"/>
        <v>0</v>
      </c>
      <c r="AB69" s="34">
        <f t="shared" si="18"/>
        <v>0</v>
      </c>
      <c r="AC69" s="34">
        <f t="shared" si="18"/>
        <v>0</v>
      </c>
      <c r="AD69" s="34">
        <f t="shared" si="18"/>
        <v>0</v>
      </c>
      <c r="AE69" s="34">
        <f t="shared" si="18"/>
        <v>0</v>
      </c>
      <c r="AF69" s="34">
        <f t="shared" si="18"/>
        <v>0</v>
      </c>
      <c r="AG69" s="34">
        <f t="shared" si="18"/>
        <v>0</v>
      </c>
      <c r="AH69" s="34">
        <f t="shared" si="18"/>
        <v>0</v>
      </c>
      <c r="AI69" s="34">
        <f t="shared" si="18"/>
        <v>0</v>
      </c>
      <c r="AJ69" s="34">
        <f t="shared" si="18"/>
        <v>0</v>
      </c>
      <c r="AK69" s="34">
        <f t="shared" si="18"/>
        <v>0</v>
      </c>
      <c r="AL69" s="34">
        <f t="shared" si="18"/>
        <v>0</v>
      </c>
      <c r="AM69" s="34">
        <f t="shared" si="18"/>
        <v>0</v>
      </c>
      <c r="AN69" s="35">
        <f t="shared" si="18"/>
        <v>0</v>
      </c>
      <c r="AO69" s="35">
        <f t="shared" si="18"/>
        <v>0</v>
      </c>
      <c r="AP69" s="34">
        <f t="shared" si="18"/>
        <v>-2.9999999999999997E-4</v>
      </c>
      <c r="AQ69" s="34">
        <f t="shared" si="18"/>
        <v>-2.9999999999999997E-4</v>
      </c>
      <c r="AR69" s="34">
        <f t="shared" si="18"/>
        <v>0</v>
      </c>
      <c r="AS69" s="34">
        <f t="shared" si="18"/>
        <v>0</v>
      </c>
      <c r="AT69" s="34">
        <f t="shared" si="18"/>
        <v>0</v>
      </c>
      <c r="AU69" s="34">
        <f t="shared" si="18"/>
        <v>0</v>
      </c>
      <c r="AV69" s="34">
        <f t="shared" si="18"/>
        <v>0</v>
      </c>
      <c r="AW69" s="34">
        <f t="shared" si="18"/>
        <v>0</v>
      </c>
      <c r="AX69" s="34">
        <f t="shared" si="18"/>
        <v>0</v>
      </c>
      <c r="AY69" s="34">
        <f t="shared" si="18"/>
        <v>0</v>
      </c>
      <c r="AZ69" s="34">
        <f t="shared" si="18"/>
        <v>0</v>
      </c>
      <c r="BA69" s="34">
        <f t="shared" si="18"/>
        <v>0</v>
      </c>
      <c r="BB69" s="34">
        <f t="shared" si="18"/>
        <v>0</v>
      </c>
      <c r="BC69" s="34">
        <f t="shared" si="18"/>
        <v>0</v>
      </c>
      <c r="BD69" s="34">
        <f t="shared" si="18"/>
        <v>0</v>
      </c>
      <c r="BE69" s="34">
        <f t="shared" si="18"/>
        <v>0</v>
      </c>
      <c r="BF69" s="34">
        <f t="shared" si="18"/>
        <v>0</v>
      </c>
      <c r="BG69" s="34">
        <f t="shared" si="18"/>
        <v>0</v>
      </c>
      <c r="BH69" s="34">
        <f t="shared" si="18"/>
        <v>0</v>
      </c>
      <c r="BI69" s="34">
        <f t="shared" si="18"/>
        <v>0</v>
      </c>
      <c r="BJ69" s="34">
        <f t="shared" si="18"/>
        <v>0</v>
      </c>
      <c r="BK69" s="34">
        <f t="shared" si="18"/>
        <v>0</v>
      </c>
    </row>
    <row r="70" spans="1:63" ht="25.5" customHeight="1" x14ac:dyDescent="0.25">
      <c r="A70" s="27" t="s">
        <v>213</v>
      </c>
      <c r="B70" s="33" t="s">
        <v>214</v>
      </c>
      <c r="C70" s="29" t="s">
        <v>115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5">
        <v>0</v>
      </c>
      <c r="AO70" s="35">
        <v>0</v>
      </c>
      <c r="AP70" s="34">
        <v>0</v>
      </c>
      <c r="AQ70" s="34">
        <v>0</v>
      </c>
      <c r="AR70" s="34"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  <c r="AX70" s="34">
        <v>0</v>
      </c>
      <c r="AY70" s="34">
        <v>0</v>
      </c>
      <c r="AZ70" s="34">
        <v>0</v>
      </c>
      <c r="BA70" s="34">
        <v>0</v>
      </c>
      <c r="BB70" s="34">
        <v>0</v>
      </c>
      <c r="BC70" s="34">
        <v>0</v>
      </c>
      <c r="BD70" s="34">
        <v>0</v>
      </c>
      <c r="BE70" s="34">
        <v>0</v>
      </c>
      <c r="BF70" s="34">
        <v>0</v>
      </c>
      <c r="BG70" s="34">
        <v>0</v>
      </c>
      <c r="BH70" s="34">
        <v>0</v>
      </c>
      <c r="BI70" s="34">
        <v>0</v>
      </c>
      <c r="BJ70" s="34">
        <v>0</v>
      </c>
      <c r="BK70" s="34">
        <v>0</v>
      </c>
    </row>
    <row r="71" spans="1:63" ht="78.75" x14ac:dyDescent="0.25">
      <c r="A71" s="27" t="s">
        <v>215</v>
      </c>
      <c r="B71" s="33" t="s">
        <v>216</v>
      </c>
      <c r="C71" s="29" t="s">
        <v>115</v>
      </c>
      <c r="D71" s="34">
        <f t="shared" ref="D71:BK71" si="19">SUM(D72:D72)</f>
        <v>0</v>
      </c>
      <c r="E71" s="34">
        <f t="shared" si="19"/>
        <v>0</v>
      </c>
      <c r="F71" s="34">
        <f t="shared" si="19"/>
        <v>0</v>
      </c>
      <c r="G71" s="34">
        <f t="shared" si="19"/>
        <v>0</v>
      </c>
      <c r="H71" s="34">
        <f t="shared" si="19"/>
        <v>0</v>
      </c>
      <c r="I71" s="34">
        <f t="shared" si="19"/>
        <v>0</v>
      </c>
      <c r="J71" s="34">
        <f t="shared" si="19"/>
        <v>1.4</v>
      </c>
      <c r="K71" s="34">
        <f t="shared" si="19"/>
        <v>1.3660000000000001</v>
      </c>
      <c r="L71" s="34">
        <f t="shared" si="19"/>
        <v>0</v>
      </c>
      <c r="M71" s="34">
        <f t="shared" si="19"/>
        <v>0</v>
      </c>
      <c r="N71" s="34">
        <f t="shared" si="19"/>
        <v>0</v>
      </c>
      <c r="O71" s="34">
        <f t="shared" si="19"/>
        <v>0</v>
      </c>
      <c r="P71" s="34">
        <f t="shared" si="19"/>
        <v>0</v>
      </c>
      <c r="Q71" s="34">
        <f t="shared" si="19"/>
        <v>0</v>
      </c>
      <c r="R71" s="34">
        <f t="shared" si="19"/>
        <v>0</v>
      </c>
      <c r="S71" s="34">
        <f t="shared" si="19"/>
        <v>0</v>
      </c>
      <c r="T71" s="34">
        <f t="shared" si="19"/>
        <v>0</v>
      </c>
      <c r="U71" s="34">
        <f t="shared" si="19"/>
        <v>0</v>
      </c>
      <c r="V71" s="34">
        <f t="shared" si="19"/>
        <v>0</v>
      </c>
      <c r="W71" s="34">
        <f t="shared" si="19"/>
        <v>0</v>
      </c>
      <c r="X71" s="34">
        <f t="shared" si="19"/>
        <v>0</v>
      </c>
      <c r="Y71" s="34">
        <f t="shared" si="19"/>
        <v>0</v>
      </c>
      <c r="Z71" s="34">
        <f t="shared" si="19"/>
        <v>0</v>
      </c>
      <c r="AA71" s="34">
        <f t="shared" si="19"/>
        <v>0</v>
      </c>
      <c r="AB71" s="34">
        <f t="shared" si="19"/>
        <v>0</v>
      </c>
      <c r="AC71" s="34">
        <f t="shared" si="19"/>
        <v>0</v>
      </c>
      <c r="AD71" s="34">
        <f t="shared" si="19"/>
        <v>0</v>
      </c>
      <c r="AE71" s="34">
        <f t="shared" si="19"/>
        <v>0</v>
      </c>
      <c r="AF71" s="34">
        <f t="shared" si="19"/>
        <v>0</v>
      </c>
      <c r="AG71" s="34">
        <f t="shared" si="19"/>
        <v>0</v>
      </c>
      <c r="AH71" s="34">
        <f t="shared" si="19"/>
        <v>0</v>
      </c>
      <c r="AI71" s="34">
        <f t="shared" si="19"/>
        <v>0</v>
      </c>
      <c r="AJ71" s="34">
        <f t="shared" si="19"/>
        <v>0</v>
      </c>
      <c r="AK71" s="34">
        <f t="shared" si="19"/>
        <v>0</v>
      </c>
      <c r="AL71" s="34">
        <f t="shared" si="19"/>
        <v>0</v>
      </c>
      <c r="AM71" s="34">
        <f t="shared" si="19"/>
        <v>0</v>
      </c>
      <c r="AN71" s="35">
        <f t="shared" si="19"/>
        <v>0</v>
      </c>
      <c r="AO71" s="35">
        <f t="shared" si="19"/>
        <v>0</v>
      </c>
      <c r="AP71" s="34">
        <f t="shared" si="19"/>
        <v>-2.9999999999999997E-4</v>
      </c>
      <c r="AQ71" s="34">
        <f t="shared" si="19"/>
        <v>-2.9999999999999997E-4</v>
      </c>
      <c r="AR71" s="34">
        <f t="shared" si="19"/>
        <v>0</v>
      </c>
      <c r="AS71" s="34">
        <f t="shared" si="19"/>
        <v>0</v>
      </c>
      <c r="AT71" s="34">
        <f t="shared" si="19"/>
        <v>0</v>
      </c>
      <c r="AU71" s="34">
        <f t="shared" si="19"/>
        <v>0</v>
      </c>
      <c r="AV71" s="34">
        <f t="shared" si="19"/>
        <v>0</v>
      </c>
      <c r="AW71" s="34">
        <f t="shared" si="19"/>
        <v>0</v>
      </c>
      <c r="AX71" s="34">
        <f t="shared" si="19"/>
        <v>0</v>
      </c>
      <c r="AY71" s="34">
        <f t="shared" si="19"/>
        <v>0</v>
      </c>
      <c r="AZ71" s="34">
        <f t="shared" si="19"/>
        <v>0</v>
      </c>
      <c r="BA71" s="34">
        <f t="shared" si="19"/>
        <v>0</v>
      </c>
      <c r="BB71" s="34">
        <f t="shared" si="19"/>
        <v>0</v>
      </c>
      <c r="BC71" s="34">
        <f t="shared" si="19"/>
        <v>0</v>
      </c>
      <c r="BD71" s="34">
        <f t="shared" si="19"/>
        <v>0</v>
      </c>
      <c r="BE71" s="34">
        <f t="shared" si="19"/>
        <v>0</v>
      </c>
      <c r="BF71" s="34">
        <f t="shared" si="19"/>
        <v>0</v>
      </c>
      <c r="BG71" s="34">
        <f t="shared" si="19"/>
        <v>0</v>
      </c>
      <c r="BH71" s="34">
        <f t="shared" si="19"/>
        <v>0</v>
      </c>
      <c r="BI71" s="34">
        <f t="shared" si="19"/>
        <v>0</v>
      </c>
      <c r="BJ71" s="34">
        <f t="shared" si="19"/>
        <v>0</v>
      </c>
      <c r="BK71" s="34">
        <f t="shared" si="19"/>
        <v>0</v>
      </c>
    </row>
    <row r="72" spans="1:63" ht="47.25" x14ac:dyDescent="0.25">
      <c r="A72" s="27" t="s">
        <v>217</v>
      </c>
      <c r="B72" s="33" t="s">
        <v>218</v>
      </c>
      <c r="C72" s="29" t="s">
        <v>219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1.4</v>
      </c>
      <c r="K72" s="34">
        <v>1.3660000000000001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38">
        <v>-2.9999999999999997E-4</v>
      </c>
      <c r="AQ72" s="38">
        <v>-2.9999999999999997E-4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9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</row>
    <row r="73" spans="1:63" ht="47.25" x14ac:dyDescent="0.25">
      <c r="A73" s="27" t="s">
        <v>220</v>
      </c>
      <c r="B73" s="33" t="s">
        <v>221</v>
      </c>
      <c r="C73" s="29" t="s">
        <v>115</v>
      </c>
      <c r="D73" s="34">
        <f t="shared" ref="D73:BK73" si="20">SUM(D74:D77)</f>
        <v>0.66</v>
      </c>
      <c r="E73" s="34">
        <f t="shared" si="20"/>
        <v>0.66</v>
      </c>
      <c r="F73" s="34">
        <f t="shared" si="20"/>
        <v>12.16</v>
      </c>
      <c r="G73" s="34">
        <f t="shared" si="20"/>
        <v>12.16</v>
      </c>
      <c r="H73" s="34">
        <f t="shared" si="20"/>
        <v>19.585000000000001</v>
      </c>
      <c r="I73" s="34">
        <f t="shared" si="20"/>
        <v>14.574</v>
      </c>
      <c r="J73" s="34">
        <f t="shared" si="20"/>
        <v>1.24</v>
      </c>
      <c r="K73" s="34">
        <f t="shared" si="20"/>
        <v>0.73199999999999998</v>
      </c>
      <c r="L73" s="34">
        <f t="shared" si="20"/>
        <v>0</v>
      </c>
      <c r="M73" s="34">
        <f t="shared" si="20"/>
        <v>0</v>
      </c>
      <c r="N73" s="34">
        <f t="shared" si="20"/>
        <v>0.32200000000000001</v>
      </c>
      <c r="O73" s="34">
        <f t="shared" si="20"/>
        <v>0</v>
      </c>
      <c r="P73" s="34">
        <f t="shared" si="20"/>
        <v>0</v>
      </c>
      <c r="Q73" s="34">
        <f t="shared" si="20"/>
        <v>0</v>
      </c>
      <c r="R73" s="34">
        <f t="shared" si="20"/>
        <v>0</v>
      </c>
      <c r="S73" s="34">
        <f t="shared" si="20"/>
        <v>0</v>
      </c>
      <c r="T73" s="34">
        <f t="shared" si="20"/>
        <v>0</v>
      </c>
      <c r="U73" s="34">
        <f t="shared" si="20"/>
        <v>0</v>
      </c>
      <c r="V73" s="34">
        <f t="shared" si="20"/>
        <v>0</v>
      </c>
      <c r="W73" s="34">
        <f t="shared" si="20"/>
        <v>0</v>
      </c>
      <c r="X73" s="34">
        <f t="shared" si="20"/>
        <v>0</v>
      </c>
      <c r="Y73" s="34">
        <f t="shared" si="20"/>
        <v>0</v>
      </c>
      <c r="Z73" s="34">
        <f t="shared" si="20"/>
        <v>0</v>
      </c>
      <c r="AA73" s="34">
        <f t="shared" si="20"/>
        <v>0</v>
      </c>
      <c r="AB73" s="34">
        <f t="shared" si="20"/>
        <v>0</v>
      </c>
      <c r="AC73" s="34">
        <f t="shared" si="20"/>
        <v>0</v>
      </c>
      <c r="AD73" s="34">
        <f t="shared" si="20"/>
        <v>0</v>
      </c>
      <c r="AE73" s="34">
        <f t="shared" si="20"/>
        <v>0</v>
      </c>
      <c r="AF73" s="34">
        <f t="shared" si="20"/>
        <v>0</v>
      </c>
      <c r="AG73" s="34">
        <f t="shared" si="20"/>
        <v>0</v>
      </c>
      <c r="AH73" s="34">
        <f t="shared" si="20"/>
        <v>0</v>
      </c>
      <c r="AI73" s="34">
        <f t="shared" si="20"/>
        <v>0</v>
      </c>
      <c r="AJ73" s="34">
        <f t="shared" si="20"/>
        <v>0</v>
      </c>
      <c r="AK73" s="34">
        <f t="shared" si="20"/>
        <v>0</v>
      </c>
      <c r="AL73" s="34">
        <f t="shared" si="20"/>
        <v>0</v>
      </c>
      <c r="AM73" s="34">
        <f t="shared" si="20"/>
        <v>0</v>
      </c>
      <c r="AN73" s="35">
        <f t="shared" si="20"/>
        <v>0</v>
      </c>
      <c r="AO73" s="35">
        <f t="shared" si="20"/>
        <v>0</v>
      </c>
      <c r="AP73" s="34">
        <f t="shared" si="20"/>
        <v>0</v>
      </c>
      <c r="AQ73" s="34">
        <f t="shared" si="20"/>
        <v>0</v>
      </c>
      <c r="AR73" s="34">
        <f t="shared" si="20"/>
        <v>0</v>
      </c>
      <c r="AS73" s="34">
        <f t="shared" si="20"/>
        <v>0</v>
      </c>
      <c r="AT73" s="34">
        <f t="shared" si="20"/>
        <v>0</v>
      </c>
      <c r="AU73" s="34">
        <f t="shared" si="20"/>
        <v>0</v>
      </c>
      <c r="AV73" s="34">
        <f t="shared" si="20"/>
        <v>0</v>
      </c>
      <c r="AW73" s="34">
        <f t="shared" si="20"/>
        <v>0</v>
      </c>
      <c r="AX73" s="34">
        <f t="shared" si="20"/>
        <v>0</v>
      </c>
      <c r="AY73" s="34">
        <f t="shared" si="20"/>
        <v>0</v>
      </c>
      <c r="AZ73" s="34">
        <f t="shared" si="20"/>
        <v>4.2309160500000003</v>
      </c>
      <c r="BA73" s="34">
        <f t="shared" si="20"/>
        <v>4.2262873499999998</v>
      </c>
      <c r="BB73" s="34">
        <f t="shared" si="20"/>
        <v>0</v>
      </c>
      <c r="BC73" s="34">
        <f t="shared" si="20"/>
        <v>0</v>
      </c>
      <c r="BD73" s="34">
        <f t="shared" si="20"/>
        <v>0</v>
      </c>
      <c r="BE73" s="34">
        <f t="shared" si="20"/>
        <v>0</v>
      </c>
      <c r="BF73" s="34">
        <f t="shared" si="20"/>
        <v>0</v>
      </c>
      <c r="BG73" s="34">
        <f t="shared" si="20"/>
        <v>0</v>
      </c>
      <c r="BH73" s="34">
        <f t="shared" si="20"/>
        <v>0</v>
      </c>
      <c r="BI73" s="34">
        <f t="shared" si="20"/>
        <v>0</v>
      </c>
      <c r="BJ73" s="34">
        <f t="shared" si="20"/>
        <v>0</v>
      </c>
      <c r="BK73" s="34">
        <f t="shared" si="20"/>
        <v>0</v>
      </c>
    </row>
    <row r="74" spans="1:63" ht="31.5" x14ac:dyDescent="0.25">
      <c r="A74" s="27" t="s">
        <v>222</v>
      </c>
      <c r="B74" s="33" t="s">
        <v>223</v>
      </c>
      <c r="C74" s="29" t="s">
        <v>224</v>
      </c>
      <c r="D74" s="34">
        <v>0</v>
      </c>
      <c r="E74" s="34">
        <v>0</v>
      </c>
      <c r="F74" s="34">
        <v>0</v>
      </c>
      <c r="G74" s="34">
        <v>0</v>
      </c>
      <c r="H74" s="34">
        <v>16.914999999999999</v>
      </c>
      <c r="I74" s="34">
        <v>14.189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9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</row>
    <row r="75" spans="1:63" ht="63" x14ac:dyDescent="0.25">
      <c r="A75" s="27" t="s">
        <v>225</v>
      </c>
      <c r="B75" s="33" t="s">
        <v>226</v>
      </c>
      <c r="C75" s="29" t="s">
        <v>227</v>
      </c>
      <c r="D75" s="34">
        <v>0.66</v>
      </c>
      <c r="E75" s="34">
        <v>0.66</v>
      </c>
      <c r="F75" s="34">
        <v>1.26</v>
      </c>
      <c r="G75" s="34">
        <v>1.26</v>
      </c>
      <c r="H75" s="34">
        <v>2.67</v>
      </c>
      <c r="I75" s="34">
        <v>0.38500000000000001</v>
      </c>
      <c r="J75" s="34">
        <v>1.24</v>
      </c>
      <c r="K75" s="34">
        <v>0.73199999999999998</v>
      </c>
      <c r="L75" s="34">
        <v>0</v>
      </c>
      <c r="M75" s="34">
        <v>0</v>
      </c>
      <c r="N75" s="34">
        <v>0.32200000000000001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5">
        <v>0</v>
      </c>
      <c r="AO75" s="35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9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</row>
    <row r="76" spans="1:63" ht="15.75" x14ac:dyDescent="0.25">
      <c r="A76" s="27" t="s">
        <v>228</v>
      </c>
      <c r="B76" s="33" t="s">
        <v>229</v>
      </c>
      <c r="C76" s="29" t="s">
        <v>230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4.2309160500000003</v>
      </c>
      <c r="BA76" s="34">
        <v>4.2262873499999998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</row>
    <row r="77" spans="1:63" ht="24" customHeight="1" x14ac:dyDescent="0.25">
      <c r="A77" s="27" t="s">
        <v>231</v>
      </c>
      <c r="B77" s="33" t="s">
        <v>232</v>
      </c>
      <c r="C77" s="29" t="s">
        <v>233</v>
      </c>
      <c r="D77" s="34">
        <v>0</v>
      </c>
      <c r="E77" s="34">
        <v>0</v>
      </c>
      <c r="F77" s="34">
        <v>10.9</v>
      </c>
      <c r="G77" s="34">
        <v>10.9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9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</row>
    <row r="78" spans="1:63" ht="47.25" x14ac:dyDescent="0.25">
      <c r="A78" s="27" t="s">
        <v>234</v>
      </c>
      <c r="B78" s="33" t="s">
        <v>235</v>
      </c>
      <c r="C78" s="29" t="s">
        <v>115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5">
        <v>0</v>
      </c>
      <c r="AO78" s="35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4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v>0</v>
      </c>
      <c r="BG78" s="34">
        <v>0</v>
      </c>
      <c r="BH78" s="34">
        <v>0</v>
      </c>
      <c r="BI78" s="34">
        <v>0</v>
      </c>
      <c r="BJ78" s="34">
        <v>0</v>
      </c>
      <c r="BK78" s="34">
        <v>0</v>
      </c>
    </row>
    <row r="79" spans="1:63" ht="31.5" x14ac:dyDescent="0.25">
      <c r="A79" s="27" t="s">
        <v>236</v>
      </c>
      <c r="B79" s="33" t="s">
        <v>237</v>
      </c>
      <c r="C79" s="29" t="s">
        <v>115</v>
      </c>
      <c r="D79" s="34">
        <f t="shared" ref="D79:BK79" si="21">SUM(D80:D89)</f>
        <v>0</v>
      </c>
      <c r="E79" s="34">
        <f t="shared" si="21"/>
        <v>0</v>
      </c>
      <c r="F79" s="34">
        <f t="shared" si="21"/>
        <v>0</v>
      </c>
      <c r="G79" s="34">
        <f t="shared" si="21"/>
        <v>0</v>
      </c>
      <c r="H79" s="34">
        <f t="shared" si="21"/>
        <v>0</v>
      </c>
      <c r="I79" s="34">
        <f t="shared" si="21"/>
        <v>0</v>
      </c>
      <c r="J79" s="34">
        <f t="shared" si="21"/>
        <v>0</v>
      </c>
      <c r="K79" s="34">
        <f t="shared" si="21"/>
        <v>0</v>
      </c>
      <c r="L79" s="34">
        <f t="shared" si="21"/>
        <v>0</v>
      </c>
      <c r="M79" s="34">
        <f t="shared" si="21"/>
        <v>0</v>
      </c>
      <c r="N79" s="34">
        <f t="shared" si="21"/>
        <v>0</v>
      </c>
      <c r="O79" s="34">
        <f t="shared" si="21"/>
        <v>0</v>
      </c>
      <c r="P79" s="34">
        <f t="shared" si="21"/>
        <v>0</v>
      </c>
      <c r="Q79" s="34">
        <f t="shared" si="21"/>
        <v>0</v>
      </c>
      <c r="R79" s="34">
        <f t="shared" si="21"/>
        <v>0</v>
      </c>
      <c r="S79" s="34">
        <f t="shared" si="21"/>
        <v>0</v>
      </c>
      <c r="T79" s="34">
        <f t="shared" si="21"/>
        <v>0</v>
      </c>
      <c r="U79" s="34">
        <f t="shared" si="21"/>
        <v>0</v>
      </c>
      <c r="V79" s="34">
        <f t="shared" si="21"/>
        <v>0</v>
      </c>
      <c r="W79" s="34">
        <f t="shared" si="21"/>
        <v>0</v>
      </c>
      <c r="X79" s="34">
        <f t="shared" si="21"/>
        <v>0</v>
      </c>
      <c r="Y79" s="34">
        <f t="shared" si="21"/>
        <v>0</v>
      </c>
      <c r="Z79" s="34">
        <f t="shared" si="21"/>
        <v>0</v>
      </c>
      <c r="AA79" s="34">
        <f t="shared" si="21"/>
        <v>0</v>
      </c>
      <c r="AB79" s="34">
        <f t="shared" si="21"/>
        <v>0</v>
      </c>
      <c r="AC79" s="34">
        <f t="shared" si="21"/>
        <v>0</v>
      </c>
      <c r="AD79" s="34">
        <f t="shared" si="21"/>
        <v>0</v>
      </c>
      <c r="AE79" s="34">
        <f t="shared" si="21"/>
        <v>0</v>
      </c>
      <c r="AF79" s="34">
        <f t="shared" si="21"/>
        <v>0</v>
      </c>
      <c r="AG79" s="34">
        <f t="shared" si="21"/>
        <v>0</v>
      </c>
      <c r="AH79" s="34">
        <f t="shared" si="21"/>
        <v>0</v>
      </c>
      <c r="AI79" s="34">
        <f t="shared" si="21"/>
        <v>0</v>
      </c>
      <c r="AJ79" s="34">
        <f t="shared" si="21"/>
        <v>0</v>
      </c>
      <c r="AK79" s="34">
        <f t="shared" si="21"/>
        <v>0</v>
      </c>
      <c r="AL79" s="34">
        <f t="shared" si="21"/>
        <v>0</v>
      </c>
      <c r="AM79" s="34">
        <f t="shared" si="21"/>
        <v>0</v>
      </c>
      <c r="AN79" s="35">
        <f t="shared" si="21"/>
        <v>0</v>
      </c>
      <c r="AO79" s="35">
        <f t="shared" si="21"/>
        <v>0</v>
      </c>
      <c r="AP79" s="34">
        <f t="shared" si="21"/>
        <v>0</v>
      </c>
      <c r="AQ79" s="34">
        <f t="shared" si="21"/>
        <v>0</v>
      </c>
      <c r="AR79" s="34">
        <f t="shared" si="21"/>
        <v>0</v>
      </c>
      <c r="AS79" s="34">
        <f t="shared" si="21"/>
        <v>0</v>
      </c>
      <c r="AT79" s="34">
        <f t="shared" si="21"/>
        <v>0</v>
      </c>
      <c r="AU79" s="34">
        <f t="shared" si="21"/>
        <v>0</v>
      </c>
      <c r="AV79" s="34">
        <f t="shared" si="21"/>
        <v>0</v>
      </c>
      <c r="AW79" s="34">
        <f t="shared" si="21"/>
        <v>0</v>
      </c>
      <c r="AX79" s="34">
        <f t="shared" si="21"/>
        <v>0</v>
      </c>
      <c r="AY79" s="34">
        <f t="shared" si="21"/>
        <v>0</v>
      </c>
      <c r="AZ79" s="34">
        <f t="shared" si="21"/>
        <v>0</v>
      </c>
      <c r="BA79" s="34">
        <f t="shared" si="21"/>
        <v>0</v>
      </c>
      <c r="BB79" s="34">
        <f t="shared" si="21"/>
        <v>0</v>
      </c>
      <c r="BC79" s="34">
        <f t="shared" si="21"/>
        <v>0</v>
      </c>
      <c r="BD79" s="34">
        <f t="shared" si="21"/>
        <v>0</v>
      </c>
      <c r="BE79" s="34">
        <f t="shared" si="21"/>
        <v>0</v>
      </c>
      <c r="BF79" s="34">
        <f t="shared" si="21"/>
        <v>6.66314808</v>
      </c>
      <c r="BG79" s="34">
        <f t="shared" si="21"/>
        <v>6.66314808</v>
      </c>
      <c r="BH79" s="34">
        <f t="shared" si="21"/>
        <v>28.391249179999999</v>
      </c>
      <c r="BI79" s="34">
        <f t="shared" si="21"/>
        <v>28.12679026</v>
      </c>
      <c r="BJ79" s="34">
        <f t="shared" si="21"/>
        <v>0</v>
      </c>
      <c r="BK79" s="34">
        <f t="shared" si="21"/>
        <v>0</v>
      </c>
    </row>
    <row r="80" spans="1:63" ht="15.75" x14ac:dyDescent="0.25">
      <c r="A80" s="27" t="s">
        <v>238</v>
      </c>
      <c r="B80" s="33" t="s">
        <v>239</v>
      </c>
      <c r="C80" s="29" t="s">
        <v>240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9">
        <v>0</v>
      </c>
      <c r="BB80" s="34">
        <v>0</v>
      </c>
      <c r="BC80" s="34">
        <v>0</v>
      </c>
      <c r="BD80" s="34">
        <v>0</v>
      </c>
      <c r="BE80" s="34">
        <v>0</v>
      </c>
      <c r="BF80" s="34">
        <v>0</v>
      </c>
      <c r="BG80" s="34">
        <v>0</v>
      </c>
      <c r="BH80" s="34">
        <v>6.9939661099999997</v>
      </c>
      <c r="BI80" s="34">
        <v>6.9937500000000004</v>
      </c>
      <c r="BJ80" s="34">
        <v>0</v>
      </c>
      <c r="BK80" s="34">
        <v>0</v>
      </c>
    </row>
    <row r="81" spans="1:63" ht="15.75" x14ac:dyDescent="0.25">
      <c r="A81" s="27" t="s">
        <v>241</v>
      </c>
      <c r="B81" s="33" t="s">
        <v>242</v>
      </c>
      <c r="C81" s="29" t="s">
        <v>243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34">
        <v>0</v>
      </c>
      <c r="AR81" s="34">
        <v>0</v>
      </c>
      <c r="AS81" s="34">
        <v>0</v>
      </c>
      <c r="AT81" s="34">
        <v>0</v>
      </c>
      <c r="AU81" s="34">
        <v>0</v>
      </c>
      <c r="AV81" s="34">
        <v>0</v>
      </c>
      <c r="AW81" s="34">
        <v>0</v>
      </c>
      <c r="AX81" s="34">
        <v>0</v>
      </c>
      <c r="AY81" s="34">
        <v>0</v>
      </c>
      <c r="AZ81" s="34">
        <v>0</v>
      </c>
      <c r="BA81" s="39">
        <v>0</v>
      </c>
      <c r="BB81" s="34">
        <v>0</v>
      </c>
      <c r="BC81" s="34">
        <v>0</v>
      </c>
      <c r="BD81" s="34">
        <v>0</v>
      </c>
      <c r="BE81" s="34">
        <v>0</v>
      </c>
      <c r="BF81" s="34">
        <v>0</v>
      </c>
      <c r="BG81" s="34">
        <v>0</v>
      </c>
      <c r="BH81" s="34">
        <v>6.3066440699999999</v>
      </c>
      <c r="BI81" s="34">
        <v>6.29916667</v>
      </c>
      <c r="BJ81" s="34">
        <v>0</v>
      </c>
      <c r="BK81" s="34">
        <v>0</v>
      </c>
    </row>
    <row r="82" spans="1:63" ht="31.5" x14ac:dyDescent="0.25">
      <c r="A82" s="27" t="s">
        <v>244</v>
      </c>
      <c r="B82" s="33" t="s">
        <v>245</v>
      </c>
      <c r="C82" s="29" t="s">
        <v>246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4">
        <v>0</v>
      </c>
      <c r="BA82" s="39">
        <v>0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34">
        <v>0.97179000000000004</v>
      </c>
      <c r="BI82" s="34">
        <v>0.81963750000000002</v>
      </c>
      <c r="BJ82" s="34">
        <v>0</v>
      </c>
      <c r="BK82" s="34">
        <v>0</v>
      </c>
    </row>
    <row r="83" spans="1:63" ht="15.75" x14ac:dyDescent="0.25">
      <c r="A83" s="27" t="s">
        <v>247</v>
      </c>
      <c r="B83" s="33" t="s">
        <v>248</v>
      </c>
      <c r="C83" s="29" t="s">
        <v>249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0</v>
      </c>
      <c r="AX83" s="34">
        <v>0</v>
      </c>
      <c r="AY83" s="34">
        <v>0</v>
      </c>
      <c r="AZ83" s="34">
        <v>0</v>
      </c>
      <c r="BA83" s="39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v>0</v>
      </c>
      <c r="BG83" s="34">
        <v>0</v>
      </c>
      <c r="BH83" s="34">
        <v>0.28688249999999998</v>
      </c>
      <c r="BI83" s="34">
        <v>0.29340275999999998</v>
      </c>
      <c r="BJ83" s="34">
        <v>0</v>
      </c>
      <c r="BK83" s="34">
        <v>0</v>
      </c>
    </row>
    <row r="84" spans="1:63" ht="31.5" x14ac:dyDescent="0.25">
      <c r="A84" s="27" t="s">
        <v>250</v>
      </c>
      <c r="B84" s="33" t="s">
        <v>251</v>
      </c>
      <c r="C84" s="29" t="s">
        <v>252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4">
        <v>0</v>
      </c>
      <c r="BA84" s="39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v>1.86314808</v>
      </c>
      <c r="BG84" s="34">
        <f>[1]F0312_1037000158513_02_69_0!N85</f>
        <v>1.86314808</v>
      </c>
      <c r="BH84" s="34">
        <v>0</v>
      </c>
      <c r="BI84" s="34">
        <v>0</v>
      </c>
      <c r="BJ84" s="34">
        <v>0</v>
      </c>
      <c r="BK84" s="34">
        <v>0</v>
      </c>
    </row>
    <row r="85" spans="1:63" ht="31.5" x14ac:dyDescent="0.25">
      <c r="A85" s="27" t="s">
        <v>253</v>
      </c>
      <c r="B85" s="33" t="s">
        <v>254</v>
      </c>
      <c r="C85" s="29" t="s">
        <v>255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34">
        <v>0</v>
      </c>
      <c r="AR85" s="34">
        <v>0</v>
      </c>
      <c r="AS85" s="34">
        <v>0</v>
      </c>
      <c r="AT85" s="34">
        <v>0</v>
      </c>
      <c r="AU85" s="34">
        <v>0</v>
      </c>
      <c r="AV85" s="34">
        <v>0</v>
      </c>
      <c r="AW85" s="34">
        <v>0</v>
      </c>
      <c r="AX85" s="34">
        <v>0</v>
      </c>
      <c r="AY85" s="34">
        <v>0</v>
      </c>
      <c r="AZ85" s="34">
        <v>0</v>
      </c>
      <c r="BA85" s="39">
        <v>0</v>
      </c>
      <c r="BB85" s="34">
        <v>0</v>
      </c>
      <c r="BC85" s="34">
        <v>0</v>
      </c>
      <c r="BD85" s="34">
        <v>0</v>
      </c>
      <c r="BE85" s="34">
        <v>0</v>
      </c>
      <c r="BF85" s="34">
        <v>0</v>
      </c>
      <c r="BG85" s="34">
        <v>0</v>
      </c>
      <c r="BH85" s="34">
        <v>0.378363</v>
      </c>
      <c r="BI85" s="34">
        <v>0.37833333000000002</v>
      </c>
      <c r="BJ85" s="34">
        <v>0</v>
      </c>
      <c r="BK85" s="34">
        <v>0</v>
      </c>
    </row>
    <row r="86" spans="1:63" s="10" customFormat="1" ht="31.5" x14ac:dyDescent="0.25">
      <c r="A86" s="27" t="s">
        <v>256</v>
      </c>
      <c r="B86" s="33" t="s">
        <v>257</v>
      </c>
      <c r="C86" s="29" t="s">
        <v>258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39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v>0</v>
      </c>
      <c r="BG86" s="34">
        <v>0</v>
      </c>
      <c r="BH86" s="34">
        <v>1.1210746899999999</v>
      </c>
      <c r="BI86" s="34">
        <v>0.91500000000000004</v>
      </c>
      <c r="BJ86" s="34">
        <v>0</v>
      </c>
      <c r="BK86" s="34">
        <v>0</v>
      </c>
    </row>
    <row r="87" spans="1:63" ht="22.5" customHeight="1" x14ac:dyDescent="0.25">
      <c r="A87" s="27" t="s">
        <v>259</v>
      </c>
      <c r="B87" s="33" t="s">
        <v>260</v>
      </c>
      <c r="C87" s="29" t="s">
        <v>261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34">
        <v>0</v>
      </c>
      <c r="AR87" s="34">
        <v>0</v>
      </c>
      <c r="AS87" s="34">
        <v>0</v>
      </c>
      <c r="AT87" s="34">
        <v>0</v>
      </c>
      <c r="AU87" s="34">
        <v>0</v>
      </c>
      <c r="AV87" s="34">
        <v>0</v>
      </c>
      <c r="AW87" s="34">
        <v>0</v>
      </c>
      <c r="AX87" s="34">
        <v>0</v>
      </c>
      <c r="AY87" s="34">
        <v>0</v>
      </c>
      <c r="AZ87" s="34">
        <v>0</v>
      </c>
      <c r="BA87" s="39">
        <v>0</v>
      </c>
      <c r="BB87" s="34">
        <v>0</v>
      </c>
      <c r="BC87" s="34">
        <v>0</v>
      </c>
      <c r="BD87" s="34">
        <v>0</v>
      </c>
      <c r="BE87" s="34">
        <v>0</v>
      </c>
      <c r="BF87" s="34">
        <v>0</v>
      </c>
      <c r="BG87" s="34">
        <v>0</v>
      </c>
      <c r="BH87" s="34">
        <v>1.7396678000000001</v>
      </c>
      <c r="BI87" s="34">
        <v>2.1791666699999999</v>
      </c>
      <c r="BJ87" s="34">
        <v>0</v>
      </c>
      <c r="BK87" s="34">
        <v>0</v>
      </c>
    </row>
    <row r="88" spans="1:63" ht="15.75" x14ac:dyDescent="0.25">
      <c r="A88" s="27" t="s">
        <v>262</v>
      </c>
      <c r="B88" s="33" t="s">
        <v>263</v>
      </c>
      <c r="C88" s="29" t="s">
        <v>264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34">
        <v>0</v>
      </c>
      <c r="Z88" s="34">
        <v>0</v>
      </c>
      <c r="AA88" s="34">
        <v>0</v>
      </c>
      <c r="AB88" s="34">
        <v>0</v>
      </c>
      <c r="AC88" s="34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34">
        <v>0</v>
      </c>
      <c r="AR88" s="34">
        <v>0</v>
      </c>
      <c r="AS88" s="34">
        <v>0</v>
      </c>
      <c r="AT88" s="34">
        <v>0</v>
      </c>
      <c r="AU88" s="34">
        <v>0</v>
      </c>
      <c r="AV88" s="34">
        <v>0</v>
      </c>
      <c r="AW88" s="34">
        <v>0</v>
      </c>
      <c r="AX88" s="34">
        <v>0</v>
      </c>
      <c r="AY88" s="34">
        <v>0</v>
      </c>
      <c r="AZ88" s="34">
        <v>0</v>
      </c>
      <c r="BA88" s="39">
        <v>0</v>
      </c>
      <c r="BB88" s="34">
        <v>0</v>
      </c>
      <c r="BC88" s="34">
        <v>0</v>
      </c>
      <c r="BD88" s="34">
        <v>0</v>
      </c>
      <c r="BE88" s="34">
        <v>0</v>
      </c>
      <c r="BF88" s="34">
        <v>0</v>
      </c>
      <c r="BG88" s="34">
        <v>0</v>
      </c>
      <c r="BH88" s="34">
        <v>10.59286101</v>
      </c>
      <c r="BI88" s="34">
        <v>10.248333329999999</v>
      </c>
      <c r="BJ88" s="34">
        <v>0</v>
      </c>
      <c r="BK88" s="34">
        <v>0</v>
      </c>
    </row>
    <row r="89" spans="1:63" ht="63" x14ac:dyDescent="0.25">
      <c r="A89" s="27" t="s">
        <v>265</v>
      </c>
      <c r="B89" s="33" t="s">
        <v>266</v>
      </c>
      <c r="C89" s="29" t="s">
        <v>267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34">
        <v>0</v>
      </c>
      <c r="AR89" s="34">
        <v>0</v>
      </c>
      <c r="AS89" s="34">
        <v>0</v>
      </c>
      <c r="AT89" s="34">
        <v>0</v>
      </c>
      <c r="AU89" s="34">
        <v>0</v>
      </c>
      <c r="AV89" s="34">
        <v>0</v>
      </c>
      <c r="AW89" s="34">
        <v>0</v>
      </c>
      <c r="AX89" s="34">
        <v>0</v>
      </c>
      <c r="AY89" s="34">
        <v>0</v>
      </c>
      <c r="AZ89" s="34">
        <v>0</v>
      </c>
      <c r="BA89" s="39">
        <v>0</v>
      </c>
      <c r="BB89" s="34">
        <v>0</v>
      </c>
      <c r="BC89" s="34">
        <v>0</v>
      </c>
      <c r="BD89" s="34">
        <v>0</v>
      </c>
      <c r="BE89" s="34">
        <v>0</v>
      </c>
      <c r="BF89" s="34">
        <v>4.8</v>
      </c>
      <c r="BG89" s="34">
        <f>[1]F0312_1037000158513_02_69_0!N90</f>
        <v>4.8</v>
      </c>
      <c r="BH89" s="34">
        <v>0</v>
      </c>
      <c r="BI89" s="34">
        <v>0</v>
      </c>
      <c r="BJ89" s="34">
        <v>0</v>
      </c>
      <c r="BK89" s="34">
        <v>0</v>
      </c>
    </row>
    <row r="90" spans="1:63" ht="15.75" x14ac:dyDescent="0.25">
      <c r="A90" s="40"/>
      <c r="B90" s="41"/>
      <c r="C90" s="42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</row>
    <row r="91" spans="1:63" ht="15.75" x14ac:dyDescent="0.25">
      <c r="A91" s="40"/>
      <c r="B91" s="41"/>
      <c r="C91" s="42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</row>
    <row r="92" spans="1:63" ht="15.75" x14ac:dyDescent="0.25">
      <c r="A92" s="40"/>
      <c r="B92" s="41"/>
      <c r="C92" s="42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</row>
    <row r="93" spans="1:63" ht="15.75" x14ac:dyDescent="0.25">
      <c r="A93" s="40"/>
      <c r="B93" s="41"/>
      <c r="C93" s="42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</row>
    <row r="94" spans="1:63" ht="15.75" x14ac:dyDescent="0.25">
      <c r="A94" s="40"/>
      <c r="B94" s="41"/>
      <c r="C94" s="42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</row>
    <row r="95" spans="1:63" ht="15.75" x14ac:dyDescent="0.25">
      <c r="A95" s="40"/>
      <c r="B95" s="41"/>
      <c r="C95" s="42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</row>
    <row r="96" spans="1:63" ht="15.75" x14ac:dyDescent="0.25">
      <c r="A96" s="40"/>
      <c r="B96" s="41"/>
      <c r="C96" s="42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</row>
    <row r="97" spans="1:63" ht="15.75" x14ac:dyDescent="0.25">
      <c r="A97" s="40"/>
      <c r="B97" s="41"/>
      <c r="C97" s="42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</row>
    <row r="98" spans="1:63" ht="15.75" x14ac:dyDescent="0.25">
      <c r="A98" s="40"/>
      <c r="B98" s="41"/>
      <c r="C98" s="42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</row>
    <row r="99" spans="1:63" ht="15.75" x14ac:dyDescent="0.25">
      <c r="A99" s="40"/>
      <c r="B99" s="41"/>
      <c r="C99" s="42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</row>
    <row r="100" spans="1:63" ht="15.75" x14ac:dyDescent="0.25">
      <c r="A100" s="40"/>
      <c r="B100" s="41"/>
      <c r="C100" s="42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</row>
    <row r="101" spans="1:63" ht="15.75" x14ac:dyDescent="0.25">
      <c r="A101" s="40"/>
      <c r="B101" s="41"/>
      <c r="C101" s="42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</row>
    <row r="102" spans="1:63" ht="15.75" x14ac:dyDescent="0.25">
      <c r="A102" s="40"/>
      <c r="B102" s="41"/>
      <c r="C102" s="42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</row>
    <row r="103" spans="1:63" ht="15.75" x14ac:dyDescent="0.25">
      <c r="A103" s="40"/>
      <c r="B103" s="41"/>
      <c r="C103" s="42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</row>
    <row r="104" spans="1:63" ht="15.75" x14ac:dyDescent="0.25">
      <c r="A104" s="40"/>
      <c r="B104" s="41"/>
      <c r="C104" s="42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</row>
    <row r="105" spans="1:63" ht="15.75" x14ac:dyDescent="0.25">
      <c r="A105" s="40"/>
      <c r="B105" s="41"/>
      <c r="C105" s="42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</row>
    <row r="106" spans="1:63" ht="15.75" x14ac:dyDescent="0.25">
      <c r="A106" s="40"/>
      <c r="B106" s="41"/>
      <c r="C106" s="42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</row>
    <row r="107" spans="1:63" ht="15.75" x14ac:dyDescent="0.25">
      <c r="A107" s="40"/>
      <c r="B107" s="41"/>
      <c r="C107" s="42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</row>
    <row r="108" spans="1:63" ht="15.75" x14ac:dyDescent="0.25">
      <c r="A108" s="40"/>
      <c r="B108" s="41"/>
      <c r="C108" s="42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</row>
    <row r="109" spans="1:63" ht="15.75" x14ac:dyDescent="0.25">
      <c r="A109" s="40"/>
      <c r="B109" s="41"/>
      <c r="C109" s="42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</row>
    <row r="110" spans="1:63" ht="15.75" x14ac:dyDescent="0.25">
      <c r="A110" s="40"/>
      <c r="B110" s="41"/>
      <c r="C110" s="42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</row>
    <row r="111" spans="1:63" ht="15.75" x14ac:dyDescent="0.25">
      <c r="A111" s="40"/>
      <c r="B111" s="41"/>
      <c r="C111" s="42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</row>
    <row r="112" spans="1:63" ht="15.75" x14ac:dyDescent="0.25">
      <c r="A112" s="40"/>
      <c r="B112" s="41"/>
      <c r="C112" s="42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</row>
    <row r="113" spans="1:63" ht="15.75" x14ac:dyDescent="0.25">
      <c r="A113" s="40"/>
      <c r="B113" s="41"/>
      <c r="C113" s="42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</row>
    <row r="114" spans="1:63" ht="15.75" x14ac:dyDescent="0.25">
      <c r="A114" s="40"/>
      <c r="B114" s="41"/>
      <c r="C114" s="42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</row>
    <row r="116" spans="1:63" x14ac:dyDescent="0.25">
      <c r="Y116" s="43"/>
    </row>
    <row r="117" spans="1:63" x14ac:dyDescent="0.25">
      <c r="Y117" s="44" t="s">
        <v>268</v>
      </c>
    </row>
    <row r="122" spans="1:63" x14ac:dyDescent="0.25">
      <c r="I122" s="43"/>
    </row>
    <row r="129" spans="2:2" x14ac:dyDescent="0.25">
      <c r="B129" s="12"/>
    </row>
  </sheetData>
  <autoFilter ref="A19:BK89"/>
  <mergeCells count="52">
    <mergeCell ref="A8:AQ8"/>
    <mergeCell ref="K2:L2"/>
    <mergeCell ref="M2:N2"/>
    <mergeCell ref="A4:AQ4"/>
    <mergeCell ref="A5:AQ5"/>
    <mergeCell ref="A7:AQ7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N17:O17"/>
    <mergeCell ref="X16:AO16"/>
    <mergeCell ref="AP16:AU16"/>
    <mergeCell ref="AV16:AY16"/>
    <mergeCell ref="AZ16:BE16"/>
    <mergeCell ref="D17:E17"/>
    <mergeCell ref="F17:G17"/>
    <mergeCell ref="H17:I17"/>
    <mergeCell ref="J17:K17"/>
    <mergeCell ref="L17:M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BJ17:BK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</mergeCells>
  <pageMargins left="0.19685039370078741" right="0.19685039370078741" top="0.78740157480314965" bottom="0.39370078740157483" header="0.27559055118110237" footer="0.27559055118110237"/>
  <pageSetup paperSize="9" scale="17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F0329_1037000158513_07_69_0 </vt:lpstr>
      <vt:lpstr>'F0329_1037000158513_07_69_0 '!Заголовки_для_печати</vt:lpstr>
      <vt:lpstr>'F0329_1037000158513_07_69_0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cp:lastPrinted>2021-03-11T09:19:19Z</cp:lastPrinted>
  <dcterms:created xsi:type="dcterms:W3CDTF">2021-03-11T09:18:43Z</dcterms:created>
  <dcterms:modified xsi:type="dcterms:W3CDTF">2021-03-26T01:44:42Z</dcterms:modified>
</cp:coreProperties>
</file>